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8415" tabRatio="603"/>
  </bookViews>
  <sheets>
    <sheet name="Sheet1 " sheetId="4" r:id="rId1"/>
    <sheet name="Sheet2" sheetId="2" state="hidden" r:id="rId2"/>
    <sheet name="Sheet3" sheetId="3" state="hidden" r:id="rId3"/>
    <sheet name="Sheet1" sheetId="5" r:id="rId4"/>
  </sheets>
  <definedNames>
    <definedName name="_xlnm._FilterDatabase" localSheetId="0" hidden="1">'Sheet1 '!$A$10:$AO$226</definedName>
  </definedNames>
  <calcPr calcId="144525"/>
</workbook>
</file>

<file path=xl/calcChain.xml><?xml version="1.0" encoding="utf-8"?>
<calcChain xmlns="http://schemas.openxmlformats.org/spreadsheetml/2006/main">
  <c r="AE226" i="4" l="1"/>
  <c r="AD226" i="4"/>
  <c r="W226" i="4"/>
  <c r="V226" i="4"/>
  <c r="U226" i="4"/>
  <c r="AA226" i="4"/>
  <c r="X226" i="4"/>
  <c r="AF226" i="4"/>
  <c r="T4" i="5" l="1"/>
  <c r="O4" i="5"/>
  <c r="AG226" i="4" l="1"/>
  <c r="Q226" i="4"/>
  <c r="R226" i="4"/>
  <c r="S226" i="4"/>
  <c r="P226" i="4"/>
  <c r="T225" i="4" l="1"/>
  <c r="AH225" i="4" l="1"/>
  <c r="O225" i="4"/>
  <c r="AH12" i="4" l="1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11" i="4"/>
  <c r="AH226" i="4" l="1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11" i="4"/>
  <c r="T226" i="4" l="1"/>
  <c r="O223" i="4"/>
  <c r="O224" i="4"/>
  <c r="O222" i="4" l="1"/>
  <c r="O221" i="4" l="1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AC150" i="4"/>
  <c r="AI150" i="4" s="1"/>
  <c r="AC66" i="4"/>
  <c r="AI66" i="4" s="1"/>
  <c r="AC98" i="4"/>
  <c r="AI98" i="4" s="1"/>
  <c r="AC58" i="4"/>
  <c r="AI58" i="4" s="1"/>
  <c r="AC26" i="4"/>
  <c r="AI26" i="4" s="1"/>
  <c r="AC206" i="4"/>
  <c r="AI206" i="4" s="1"/>
  <c r="AC144" i="4"/>
  <c r="AI144" i="4" s="1"/>
  <c r="AC156" i="4"/>
  <c r="AI156" i="4" s="1"/>
  <c r="AC54" i="4"/>
  <c r="AI54" i="4" s="1"/>
  <c r="AC22" i="4"/>
  <c r="AI22" i="4" s="1"/>
  <c r="AC203" i="4"/>
  <c r="AI203" i="4" s="1"/>
  <c r="AC171" i="4"/>
  <c r="AI171" i="4" s="1"/>
  <c r="AC155" i="4"/>
  <c r="AI155" i="4" s="1"/>
  <c r="AC139" i="4"/>
  <c r="AI139" i="4" s="1"/>
  <c r="AC123" i="4"/>
  <c r="AI123" i="4" s="1"/>
  <c r="AC107" i="4"/>
  <c r="AI107" i="4" s="1"/>
  <c r="AC91" i="4"/>
  <c r="AI91" i="4" s="1"/>
  <c r="AC126" i="4"/>
  <c r="AI126" i="4" s="1"/>
  <c r="AC140" i="4"/>
  <c r="AI140" i="4" s="1"/>
  <c r="AC80" i="4"/>
  <c r="AI80" i="4" s="1"/>
  <c r="AC46" i="4"/>
  <c r="AI46" i="4" s="1"/>
  <c r="AC14" i="4"/>
  <c r="AI14" i="4" s="1"/>
  <c r="AC175" i="4"/>
  <c r="AI175" i="4" s="1"/>
  <c r="AC159" i="4"/>
  <c r="AI159" i="4" s="1"/>
  <c r="AC143" i="4"/>
  <c r="AI143" i="4" s="1"/>
  <c r="AC127" i="4"/>
  <c r="AI127" i="4" s="1"/>
  <c r="AC119" i="4"/>
  <c r="AI119" i="4" s="1"/>
  <c r="AC111" i="4"/>
  <c r="AI111" i="4" s="1"/>
  <c r="AC103" i="4"/>
  <c r="AI103" i="4" s="1"/>
  <c r="AC95" i="4"/>
  <c r="AI95" i="4" s="1"/>
  <c r="AC87" i="4"/>
  <c r="AI87" i="4" s="1"/>
  <c r="AC67" i="4"/>
  <c r="AI67" i="4" s="1"/>
  <c r="AC47" i="4"/>
  <c r="AI47" i="4" s="1"/>
  <c r="AC15" i="4"/>
  <c r="AI15" i="4" s="1"/>
  <c r="AC194" i="4"/>
  <c r="AI194" i="4" s="1"/>
  <c r="AC164" i="4"/>
  <c r="AI164" i="4" s="1"/>
  <c r="AC130" i="4"/>
  <c r="AI130" i="4" s="1"/>
  <c r="AC96" i="4"/>
  <c r="AI96" i="4" s="1"/>
  <c r="AC174" i="4"/>
  <c r="AI174" i="4" s="1"/>
  <c r="AC142" i="4"/>
  <c r="AI142" i="4" s="1"/>
  <c r="AC108" i="4"/>
  <c r="AI108" i="4" s="1"/>
  <c r="AC82" i="4"/>
  <c r="AI82" i="4" s="1"/>
  <c r="AC64" i="4"/>
  <c r="AI64" i="4" s="1"/>
  <c r="AC48" i="4"/>
  <c r="AI48" i="4" s="1"/>
  <c r="AC32" i="4"/>
  <c r="AI32" i="4" s="1"/>
  <c r="AC16" i="4"/>
  <c r="AI16" i="4" s="1"/>
  <c r="AC213" i="4"/>
  <c r="AI213" i="4" s="1"/>
  <c r="AC197" i="4"/>
  <c r="AI197" i="4" s="1"/>
  <c r="AC181" i="4"/>
  <c r="AI181" i="4" s="1"/>
  <c r="AC165" i="4"/>
  <c r="AI165" i="4" s="1"/>
  <c r="AC149" i="4"/>
  <c r="AI149" i="4" s="1"/>
  <c r="AC133" i="4"/>
  <c r="AI133" i="4" s="1"/>
  <c r="AC117" i="4"/>
  <c r="AI117" i="4" s="1"/>
  <c r="AC101" i="4"/>
  <c r="AI101" i="4" s="1"/>
  <c r="AC85" i="4"/>
  <c r="AI85" i="4" s="1"/>
  <c r="AC69" i="4"/>
  <c r="AI69" i="4" s="1"/>
  <c r="AC53" i="4"/>
  <c r="AI53" i="4" s="1"/>
  <c r="AC162" i="4"/>
  <c r="AI162" i="4" s="1"/>
  <c r="AC214" i="4"/>
  <c r="AI214" i="4" s="1"/>
  <c r="AC204" i="4"/>
  <c r="AI204" i="4" s="1"/>
  <c r="AC187" i="4"/>
  <c r="AI187" i="4" s="1"/>
  <c r="AC219" i="4"/>
  <c r="AI219" i="4" s="1"/>
  <c r="AC118" i="4"/>
  <c r="AI118" i="4" s="1"/>
  <c r="AC128" i="4"/>
  <c r="AI128" i="4" s="1"/>
  <c r="AC37" i="4"/>
  <c r="AI37" i="4" s="1"/>
  <c r="AC51" i="4"/>
  <c r="AI51" i="4" s="1"/>
  <c r="AC202" i="4"/>
  <c r="AI202" i="4" s="1"/>
  <c r="AC138" i="4"/>
  <c r="AI138" i="4" s="1"/>
  <c r="AC216" i="4"/>
  <c r="AI216" i="4" s="1"/>
  <c r="AC225" i="4"/>
  <c r="AI225" i="4" s="1"/>
  <c r="AC168" i="4"/>
  <c r="AI168" i="4" s="1"/>
  <c r="AC100" i="4"/>
  <c r="AI100" i="4" s="1"/>
  <c r="AC178" i="4"/>
  <c r="AI178" i="4" s="1"/>
  <c r="AC112" i="4"/>
  <c r="AI112" i="4" s="1"/>
  <c r="AC68" i="4"/>
  <c r="AI68" i="4" s="1"/>
  <c r="AC34" i="4"/>
  <c r="AI34" i="4" s="1"/>
  <c r="AC190" i="4"/>
  <c r="AI190" i="4" s="1"/>
  <c r="AC110" i="4"/>
  <c r="AI110" i="4" s="1"/>
  <c r="AC120" i="4"/>
  <c r="AI120" i="4" s="1"/>
  <c r="AC38" i="4"/>
  <c r="AI38" i="4" s="1"/>
  <c r="AC195" i="4"/>
  <c r="AI195" i="4" s="1"/>
  <c r="AC163" i="4"/>
  <c r="AI163" i="4" s="1"/>
  <c r="AC131" i="4"/>
  <c r="AI131" i="4" s="1"/>
  <c r="AC99" i="4"/>
  <c r="AI99" i="4" s="1"/>
  <c r="AC92" i="4"/>
  <c r="AI92" i="4" s="1"/>
  <c r="AC104" i="4"/>
  <c r="AI104" i="4" s="1"/>
  <c r="AC30" i="4"/>
  <c r="AI30" i="4" s="1"/>
  <c r="AC167" i="4"/>
  <c r="AI167" i="4" s="1"/>
  <c r="AC135" i="4"/>
  <c r="AI135" i="4" s="1"/>
  <c r="AC59" i="4"/>
  <c r="AI59" i="4" s="1"/>
  <c r="AC208" i="4"/>
  <c r="AI208" i="4" s="1"/>
  <c r="AC146" i="4"/>
  <c r="AI146" i="4" s="1"/>
  <c r="AC222" i="4"/>
  <c r="AI222" i="4" s="1"/>
  <c r="AC158" i="4"/>
  <c r="AI158" i="4" s="1"/>
  <c r="AC191" i="4"/>
  <c r="AI191" i="4" s="1"/>
  <c r="AC207" i="4"/>
  <c r="AI207" i="4" s="1"/>
  <c r="AC223" i="4"/>
  <c r="AI223" i="4" s="1"/>
  <c r="AC224" i="4"/>
  <c r="AI224" i="4" s="1"/>
  <c r="AC42" i="4"/>
  <c r="AI42" i="4" s="1"/>
  <c r="AC176" i="4"/>
  <c r="AI176" i="4" s="1"/>
  <c r="AC90" i="4"/>
  <c r="AI90" i="4" s="1"/>
  <c r="AC56" i="4"/>
  <c r="AI56" i="4" s="1"/>
  <c r="AC205" i="4"/>
  <c r="AI205" i="4" s="1"/>
  <c r="AC141" i="4"/>
  <c r="AI141" i="4" s="1"/>
  <c r="AC109" i="4"/>
  <c r="AI109" i="4" s="1"/>
  <c r="AC77" i="4"/>
  <c r="AI77" i="4" s="1"/>
  <c r="AC45" i="4"/>
  <c r="AI45" i="4" s="1"/>
  <c r="AC63" i="4"/>
  <c r="AI63" i="4" s="1"/>
  <c r="AC218" i="4"/>
  <c r="AI218" i="4" s="1"/>
  <c r="AC154" i="4"/>
  <c r="AI154" i="4" s="1"/>
  <c r="AC84" i="4"/>
  <c r="AI84" i="4" s="1"/>
  <c r="AC166" i="4"/>
  <c r="AI166" i="4" s="1"/>
  <c r="AC102" i="4"/>
  <c r="AI102" i="4" s="1"/>
  <c r="AC60" i="4"/>
  <c r="AI60" i="4" s="1"/>
  <c r="AC28" i="4"/>
  <c r="AI28" i="4" s="1"/>
  <c r="AC215" i="4"/>
  <c r="AI215" i="4" s="1"/>
  <c r="AC196" i="4"/>
  <c r="AI196" i="4" s="1"/>
  <c r="AC132" i="4"/>
  <c r="AI132" i="4" s="1"/>
  <c r="AC94" i="4"/>
  <c r="AI94" i="4" s="1"/>
  <c r="AC173" i="4"/>
  <c r="AI173" i="4" s="1"/>
  <c r="AC25" i="4"/>
  <c r="AI25" i="4" s="1"/>
  <c r="AC31" i="4"/>
  <c r="AI31" i="4" s="1"/>
  <c r="AC35" i="4"/>
  <c r="AI35" i="4" s="1"/>
  <c r="AC182" i="4"/>
  <c r="AI182" i="4" s="1"/>
  <c r="AC220" i="4"/>
  <c r="AI220" i="4" s="1"/>
  <c r="AC209" i="4"/>
  <c r="AI209" i="4" s="1"/>
  <c r="AC193" i="4"/>
  <c r="AI193" i="4" s="1"/>
  <c r="AC161" i="4"/>
  <c r="AI161" i="4" s="1"/>
  <c r="AC129" i="4"/>
  <c r="AI129" i="4" s="1"/>
  <c r="AC113" i="4"/>
  <c r="AI113" i="4" s="1"/>
  <c r="AC81" i="4"/>
  <c r="AI81" i="4" s="1"/>
  <c r="AC116" i="4"/>
  <c r="AI116" i="4" s="1"/>
  <c r="AC70" i="4"/>
  <c r="AI70" i="4" s="1"/>
  <c r="AC217" i="4"/>
  <c r="AI217" i="4" s="1"/>
  <c r="AC153" i="4"/>
  <c r="AI153" i="4" s="1"/>
  <c r="AC89" i="4"/>
  <c r="AI89" i="4" s="1"/>
  <c r="AC57" i="4"/>
  <c r="AI57" i="4" s="1"/>
  <c r="AC29" i="4"/>
  <c r="AI29" i="4" s="1"/>
  <c r="AC71" i="4"/>
  <c r="AI71" i="4" s="1"/>
  <c r="AC27" i="4"/>
  <c r="AI27" i="4" s="1"/>
  <c r="AC172" i="4"/>
  <c r="AI172" i="4" s="1"/>
  <c r="AC106" i="4"/>
  <c r="AI106" i="4" s="1"/>
  <c r="AC184" i="4"/>
  <c r="AI184" i="4" s="1"/>
  <c r="AC198" i="4"/>
  <c r="AI198" i="4" s="1"/>
  <c r="AC136" i="4"/>
  <c r="AI136" i="4" s="1"/>
  <c r="AC212" i="4"/>
  <c r="AI212" i="4" s="1"/>
  <c r="AC148" i="4"/>
  <c r="AI148" i="4" s="1"/>
  <c r="AC86" i="4"/>
  <c r="AI86" i="4" s="1"/>
  <c r="AC50" i="4"/>
  <c r="AI50" i="4" s="1"/>
  <c r="AC18" i="4"/>
  <c r="AI18" i="4" s="1"/>
  <c r="AC160" i="4"/>
  <c r="AI160" i="4" s="1"/>
  <c r="AC188" i="4"/>
  <c r="AI188" i="4" s="1"/>
  <c r="AC72" i="4"/>
  <c r="AI72" i="4" s="1"/>
  <c r="AC211" i="4"/>
  <c r="AI211" i="4" s="1"/>
  <c r="AC179" i="4"/>
  <c r="AI179" i="4" s="1"/>
  <c r="AC147" i="4"/>
  <c r="AI147" i="4" s="1"/>
  <c r="AC115" i="4"/>
  <c r="AI115" i="4" s="1"/>
  <c r="AC83" i="4"/>
  <c r="AI83" i="4" s="1"/>
  <c r="AC170" i="4"/>
  <c r="AI170" i="4" s="1"/>
  <c r="AC62" i="4"/>
  <c r="AI62" i="4" s="1"/>
  <c r="AC183" i="4"/>
  <c r="AI183" i="4" s="1"/>
  <c r="AC151" i="4"/>
  <c r="AI151" i="4" s="1"/>
  <c r="AC75" i="4"/>
  <c r="AI75" i="4" s="1"/>
  <c r="AC39" i="4"/>
  <c r="AI39" i="4" s="1"/>
  <c r="AC180" i="4"/>
  <c r="AI180" i="4" s="1"/>
  <c r="AC114" i="4"/>
  <c r="AI114" i="4" s="1"/>
  <c r="AC192" i="4"/>
  <c r="AI192" i="4" s="1"/>
  <c r="AC124" i="4"/>
  <c r="AI124" i="4" s="1"/>
  <c r="AC199" i="4"/>
  <c r="AI199" i="4" s="1"/>
  <c r="AC210" i="4"/>
  <c r="AI210" i="4" s="1"/>
  <c r="AC19" i="4"/>
  <c r="AI19" i="4" s="1"/>
  <c r="AC23" i="4"/>
  <c r="AI23" i="4" s="1"/>
  <c r="AC74" i="4"/>
  <c r="AI74" i="4" s="1"/>
  <c r="AC40" i="4"/>
  <c r="AI40" i="4" s="1"/>
  <c r="AC221" i="4"/>
  <c r="AI221" i="4" s="1"/>
  <c r="AC189" i="4"/>
  <c r="AI189" i="4" s="1"/>
  <c r="AC157" i="4"/>
  <c r="AI157" i="4" s="1"/>
  <c r="AC125" i="4"/>
  <c r="AI125" i="4" s="1"/>
  <c r="AC93" i="4"/>
  <c r="AI93" i="4" s="1"/>
  <c r="AC61" i="4"/>
  <c r="AI61" i="4" s="1"/>
  <c r="AC79" i="4"/>
  <c r="AI79" i="4" s="1"/>
  <c r="AC43" i="4"/>
  <c r="AI43" i="4" s="1"/>
  <c r="AC186" i="4"/>
  <c r="AI186" i="4" s="1"/>
  <c r="AC122" i="4"/>
  <c r="AI122" i="4" s="1"/>
  <c r="AC200" i="4"/>
  <c r="AI200" i="4" s="1"/>
  <c r="AC134" i="4"/>
  <c r="AI134" i="4" s="1"/>
  <c r="AC78" i="4"/>
  <c r="AI78" i="4" s="1"/>
  <c r="AC44" i="4"/>
  <c r="AI44" i="4" s="1"/>
  <c r="AC12" i="4"/>
  <c r="AI12" i="4" s="1"/>
  <c r="AC152" i="4"/>
  <c r="AI152" i="4" s="1"/>
  <c r="AC88" i="4"/>
  <c r="AI88" i="4" s="1"/>
  <c r="AC52" i="4"/>
  <c r="AI52" i="4" s="1"/>
  <c r="AC20" i="4"/>
  <c r="AI20" i="4" s="1"/>
  <c r="AC201" i="4"/>
  <c r="AI201" i="4" s="1"/>
  <c r="AC169" i="4"/>
  <c r="AI169" i="4" s="1"/>
  <c r="AC137" i="4"/>
  <c r="AI137" i="4" s="1"/>
  <c r="AC105" i="4"/>
  <c r="AI105" i="4" s="1"/>
  <c r="AC73" i="4"/>
  <c r="AI73" i="4" s="1"/>
  <c r="AC49" i="4"/>
  <c r="AI49" i="4" s="1"/>
  <c r="AC33" i="4"/>
  <c r="AI33" i="4" s="1"/>
  <c r="AC21" i="4"/>
  <c r="AI21" i="4" s="1"/>
  <c r="AC17" i="4"/>
  <c r="AI17" i="4" s="1"/>
  <c r="AC55" i="4"/>
  <c r="AI55" i="4" s="1"/>
  <c r="AC76" i="4"/>
  <c r="AI76" i="4" s="1"/>
  <c r="AC24" i="4"/>
  <c r="AI24" i="4" s="1"/>
  <c r="AC177" i="4"/>
  <c r="AI177" i="4" s="1"/>
  <c r="AC145" i="4"/>
  <c r="AI145" i="4" s="1"/>
  <c r="AC97" i="4"/>
  <c r="AI97" i="4" s="1"/>
  <c r="AC65" i="4"/>
  <c r="AI65" i="4" s="1"/>
  <c r="AC36" i="4"/>
  <c r="AI36" i="4" s="1"/>
  <c r="AC185" i="4"/>
  <c r="AI185" i="4" s="1"/>
  <c r="AC121" i="4"/>
  <c r="AI121" i="4" s="1"/>
  <c r="AC41" i="4"/>
  <c r="AI41" i="4" s="1"/>
  <c r="AC13" i="4"/>
  <c r="AI13" i="4" s="1"/>
  <c r="AC11" i="4"/>
  <c r="AI11" i="4" s="1"/>
  <c r="AI226" i="4" l="1"/>
  <c r="AC226" i="4"/>
</calcChain>
</file>

<file path=xl/sharedStrings.xml><?xml version="1.0" encoding="utf-8"?>
<sst xmlns="http://schemas.openxmlformats.org/spreadsheetml/2006/main" count="1801" uniqueCount="899">
  <si>
    <t>S.No</t>
  </si>
  <si>
    <t>Signature/Thumb
Impression of workman</t>
  </si>
  <si>
    <t>No.of Days
 worked</t>
  </si>
  <si>
    <t>Deductions, if any, 
(Indicate nature)</t>
  </si>
  <si>
    <t>Initial of Contractor
 or his representative</t>
  </si>
  <si>
    <t>Name and address of Contractor:</t>
  </si>
  <si>
    <t>Nature and location of work:</t>
  </si>
  <si>
    <t>Name and address of Principal Employer:</t>
  </si>
  <si>
    <t>Over
time</t>
  </si>
  <si>
    <t xml:space="preserve">Signature of the Site Engineer </t>
  </si>
  <si>
    <t xml:space="preserve">Signature of the Contractor with Seal </t>
  </si>
  <si>
    <t>ESI</t>
  </si>
  <si>
    <t>PF</t>
  </si>
  <si>
    <t>PT</t>
  </si>
  <si>
    <t>Total Deductions</t>
  </si>
  <si>
    <t>Name of 
Workman</t>
  </si>
  <si>
    <t>Earnings</t>
  </si>
  <si>
    <t>Father's Name</t>
  </si>
  <si>
    <t>Work Activity</t>
  </si>
  <si>
    <t>Location</t>
  </si>
  <si>
    <t>Designation / Category</t>
  </si>
  <si>
    <t>Date of Joining</t>
  </si>
  <si>
    <t>Date of Birth</t>
  </si>
  <si>
    <t>Monthly Rate</t>
  </si>
  <si>
    <t>Other Allowance</t>
  </si>
  <si>
    <t>Basic</t>
  </si>
  <si>
    <t>Gross Wages</t>
  </si>
  <si>
    <t>ESIC No.</t>
  </si>
  <si>
    <t>UAN No.</t>
  </si>
  <si>
    <t>Bank Account No.</t>
  </si>
  <si>
    <t>Net Amount 
Payable</t>
  </si>
  <si>
    <t xml:space="preserve">Wage Period: </t>
  </si>
  <si>
    <t>Name and address of Establishemnt in/ under which contract is carried on:</t>
  </si>
  <si>
    <t>DA/ HRA</t>
  </si>
  <si>
    <t>FORM - XVII REGISTER OF WAGES
(See Rule 78(1)(a)(i)]
The Contract Labour (Reg. and Abo.) Central Rules, 1971</t>
  </si>
  <si>
    <t>Remarks</t>
  </si>
  <si>
    <t>**Remarks - to be filled up as New Joinee , Resigned , Death , Long Leave , Superannuation</t>
  </si>
  <si>
    <t>UID NO</t>
  </si>
  <si>
    <t>Aadhar NO</t>
  </si>
  <si>
    <t>**UID - Displayed on ID card</t>
  </si>
  <si>
    <t>Manish Kumar</t>
  </si>
  <si>
    <t>Prashant Kumar</t>
  </si>
  <si>
    <t>Vikram Singh</t>
  </si>
  <si>
    <t>Baljeet Singh</t>
  </si>
  <si>
    <t>Vinod Kumar</t>
  </si>
  <si>
    <t>Krishan</t>
  </si>
  <si>
    <t>Rohit</t>
  </si>
  <si>
    <t>Rajesh Kumar</t>
  </si>
  <si>
    <t>Harinder Singh</t>
  </si>
  <si>
    <t xml:space="preserve">Amit </t>
  </si>
  <si>
    <t>Satish Kumar</t>
  </si>
  <si>
    <t>Vijay Kumar</t>
  </si>
  <si>
    <t>Ajay Singh</t>
  </si>
  <si>
    <t>Sachin Sharma</t>
  </si>
  <si>
    <t>Pradeep Kumar</t>
  </si>
  <si>
    <t>Jitender Rathi</t>
  </si>
  <si>
    <t>Suchinder Dagar</t>
  </si>
  <si>
    <t>Nitin Sharma</t>
  </si>
  <si>
    <t>Manoj Kumar</t>
  </si>
  <si>
    <t>Dheeraj Kaushik</t>
  </si>
  <si>
    <t>Lokesh</t>
  </si>
  <si>
    <t>Pravesh Kumar</t>
  </si>
  <si>
    <t>Ashish Dagar</t>
  </si>
  <si>
    <t>Sanjeev Kumar</t>
  </si>
  <si>
    <t>Suresh Kumar</t>
  </si>
  <si>
    <t>Munna Kumar Thakur</t>
  </si>
  <si>
    <t>Shiv Kumar</t>
  </si>
  <si>
    <t>Lalit Kumar</t>
  </si>
  <si>
    <t>Pawan Yadav</t>
  </si>
  <si>
    <t>Ajay Kumar</t>
  </si>
  <si>
    <t>Deepak Gautam</t>
  </si>
  <si>
    <t>Amit Kumar</t>
  </si>
  <si>
    <t>Sunil Kumar</t>
  </si>
  <si>
    <t>Raman Dev</t>
  </si>
  <si>
    <t>Sunil</t>
  </si>
  <si>
    <t>Anil Kumar Tiwari</t>
  </si>
  <si>
    <t>Yogender</t>
  </si>
  <si>
    <t>Narender Singh</t>
  </si>
  <si>
    <t>Lalit Sharma</t>
  </si>
  <si>
    <t>Rahul</t>
  </si>
  <si>
    <t>Yoginder Singh</t>
  </si>
  <si>
    <t>Maneesh Kumar</t>
  </si>
  <si>
    <t>Bhupender Singh</t>
  </si>
  <si>
    <t>Parveen Kumar</t>
  </si>
  <si>
    <t>Sandeep Yadav</t>
  </si>
  <si>
    <t>Raj Kumar</t>
  </si>
  <si>
    <t>Yogesh Yadav</t>
  </si>
  <si>
    <t>Jagannath</t>
  </si>
  <si>
    <t>Gajraj Singh</t>
  </si>
  <si>
    <t>Pardeep Kumar</t>
  </si>
  <si>
    <t>Mukesh Kumar</t>
  </si>
  <si>
    <t>Pawan Kumar</t>
  </si>
  <si>
    <t>Chetan Bhardwaj</t>
  </si>
  <si>
    <t>Bhupendra Kumar</t>
  </si>
  <si>
    <t>Yogender Kumar</t>
  </si>
  <si>
    <t>Rakesh Kumar</t>
  </si>
  <si>
    <t>Shekhar Kapoor</t>
  </si>
  <si>
    <t>Sushil Kumar</t>
  </si>
  <si>
    <t>Inderjeet</t>
  </si>
  <si>
    <t>Amit Vats</t>
  </si>
  <si>
    <t>Harish Kumar</t>
  </si>
  <si>
    <t>Vikas Kumar</t>
  </si>
  <si>
    <t>Vikas</t>
  </si>
  <si>
    <t>Chand Ram</t>
  </si>
  <si>
    <t>Raj Kishor</t>
  </si>
  <si>
    <t>Surendra Kumar</t>
  </si>
  <si>
    <t>Khuswant Singh</t>
  </si>
  <si>
    <t xml:space="preserve">Ravi Kumar </t>
  </si>
  <si>
    <t>Mukseh Kumar</t>
  </si>
  <si>
    <t>Atul Kumar</t>
  </si>
  <si>
    <t xml:space="preserve">Mahipal Singh Rathi </t>
  </si>
  <si>
    <t xml:space="preserve">Rajesh Kumar </t>
  </si>
  <si>
    <t xml:space="preserve">Kaushal Kumar </t>
  </si>
  <si>
    <t xml:space="preserve">Ramesh Kumar </t>
  </si>
  <si>
    <t xml:space="preserve">Dinesh Kumar Gulia </t>
  </si>
  <si>
    <t xml:space="preserve">Vineet Kumar </t>
  </si>
  <si>
    <t xml:space="preserve">Krishan Kant </t>
  </si>
  <si>
    <t xml:space="preserve">Deepak Sharma </t>
  </si>
  <si>
    <t>Vicky</t>
  </si>
  <si>
    <t xml:space="preserve">Vinay Prakash </t>
  </si>
  <si>
    <t>Pardeep Singh</t>
  </si>
  <si>
    <t>Rakesh</t>
  </si>
  <si>
    <t>Naveen Kumar</t>
  </si>
  <si>
    <t>Amir Khan</t>
  </si>
  <si>
    <t xml:space="preserve">Sohan </t>
  </si>
  <si>
    <t>Santosh Kr Pandey</t>
  </si>
  <si>
    <t>Girjesh Singh</t>
  </si>
  <si>
    <t>Sandeep Malik</t>
  </si>
  <si>
    <t>Mukesh Kumar Jha</t>
  </si>
  <si>
    <t>Gaurav Rathore</t>
  </si>
  <si>
    <t>Sanjay Kumar Yadav</t>
  </si>
  <si>
    <t>Naveen Sheoran</t>
  </si>
  <si>
    <t>Sunil Sharma</t>
  </si>
  <si>
    <t>Praveen Kumar</t>
  </si>
  <si>
    <t>Rajeev Yadav</t>
  </si>
  <si>
    <t xml:space="preserve">Rajiv Kumar </t>
  </si>
  <si>
    <t>Kishan Chand Goyal</t>
  </si>
  <si>
    <t>Devinder Kumar</t>
  </si>
  <si>
    <t>Manjeet Kumar</t>
  </si>
  <si>
    <t>Sanjay Kumar Sharma</t>
  </si>
  <si>
    <t>Kashi Nath Jha</t>
  </si>
  <si>
    <t>Sapan Gaur</t>
  </si>
  <si>
    <t>Manjeet Lakra</t>
  </si>
  <si>
    <t>Dinesh Bhardwaj</t>
  </si>
  <si>
    <t>Jitender Singh</t>
  </si>
  <si>
    <t>Dev Kishan Vats</t>
  </si>
  <si>
    <t>Sunil Tyagi</t>
  </si>
  <si>
    <t>Anand Kumar</t>
  </si>
  <si>
    <t>Dinesh Sharma</t>
  </si>
  <si>
    <t>Ankur</t>
  </si>
  <si>
    <t>Pardeep</t>
  </si>
  <si>
    <t>Harsh Kaushik</t>
  </si>
  <si>
    <t>Paramjeet Singh</t>
  </si>
  <si>
    <t>Sanjeet</t>
  </si>
  <si>
    <t>Sandeep Kumar</t>
  </si>
  <si>
    <t>Nikesh Sharma</t>
  </si>
  <si>
    <t>Kamlesh Kumar</t>
  </si>
  <si>
    <t>Manoj Kumar Yadav</t>
  </si>
  <si>
    <t>Sanjay Kumar</t>
  </si>
  <si>
    <t>Arun Kumar</t>
  </si>
  <si>
    <t>Pravind Kumar</t>
  </si>
  <si>
    <t>Sandeep Gautam</t>
  </si>
  <si>
    <t>Parmod</t>
  </si>
  <si>
    <t>Chandra Kant Singh</t>
  </si>
  <si>
    <t>Kiran Pal Singh</t>
  </si>
  <si>
    <t>Sujeet Kumar</t>
  </si>
  <si>
    <t>Mahesh Kumar</t>
  </si>
  <si>
    <t>Ajay Sharma</t>
  </si>
  <si>
    <t>Jasvir Singh Thakur</t>
  </si>
  <si>
    <t>Satybir Sharma</t>
  </si>
  <si>
    <t>Narender Chauhan</t>
  </si>
  <si>
    <t>Ashok Kumar</t>
  </si>
  <si>
    <t>Ravinder Kumar</t>
  </si>
  <si>
    <t>Pawan Kumar Sharma</t>
  </si>
  <si>
    <t>Mubin Parvez</t>
  </si>
  <si>
    <t>Bhoori Singh</t>
  </si>
  <si>
    <t>Kuldeep Kumar</t>
  </si>
  <si>
    <t>Varun Chhikara</t>
  </si>
  <si>
    <t>Sanjeev Kumar Jha</t>
  </si>
  <si>
    <t>Badri Vishal Tiwari</t>
  </si>
  <si>
    <t>Vineet Vats</t>
  </si>
  <si>
    <t>Gurbachan Singh</t>
  </si>
  <si>
    <t>Ajay Kumar Gupta</t>
  </si>
  <si>
    <t>Sachin</t>
  </si>
  <si>
    <t>Vinesh Kumar Sharma</t>
  </si>
  <si>
    <t>Jatin Kumar Mathur</t>
  </si>
  <si>
    <t>Anurag Dixit</t>
  </si>
  <si>
    <t>Deepak</t>
  </si>
  <si>
    <t>Chandra Singh Nirwan</t>
  </si>
  <si>
    <t>Vinay Panday</t>
  </si>
  <si>
    <t>Chandan Prasad</t>
  </si>
  <si>
    <t>Rajesh Sharma</t>
  </si>
  <si>
    <t>Rahul Tanwar</t>
  </si>
  <si>
    <t>Amardeep Singh</t>
  </si>
  <si>
    <t>Vimal Anand</t>
  </si>
  <si>
    <t>Purshotam Kumar</t>
  </si>
  <si>
    <t>Naveen</t>
  </si>
  <si>
    <t>Jitender Raja Jyoti</t>
  </si>
  <si>
    <t>Pulkit Dutta</t>
  </si>
  <si>
    <t xml:space="preserve">Devender </t>
  </si>
  <si>
    <t>Amit Gupta</t>
  </si>
  <si>
    <t>Khushal Chand</t>
  </si>
  <si>
    <t>Mugle Azam</t>
  </si>
  <si>
    <t>Prem Sagar</t>
  </si>
  <si>
    <t>Prakash Singh</t>
  </si>
  <si>
    <t>Jai Kumar</t>
  </si>
  <si>
    <t>Sanjeev Kumar Rana</t>
  </si>
  <si>
    <t>Akhilesh Kumar</t>
  </si>
  <si>
    <t>Abhishek</t>
  </si>
  <si>
    <t>Deepak Kumar</t>
  </si>
  <si>
    <t>Bhushan Kumar</t>
  </si>
  <si>
    <t>Yatin Dudeja</t>
  </si>
  <si>
    <t>Pankaj Kumar Sinha</t>
  </si>
  <si>
    <t>Bhagat Singh</t>
  </si>
  <si>
    <t>Pankaj Kumar</t>
  </si>
  <si>
    <t>Narayan Singh Kuntal</t>
  </si>
  <si>
    <t>Late Sh.Gopal Anand</t>
  </si>
  <si>
    <t>Sh. Ram Badhur</t>
  </si>
  <si>
    <t>Brahma Nand</t>
  </si>
  <si>
    <t>Jabar Singh</t>
  </si>
  <si>
    <t>Mahendra Kumar</t>
  </si>
  <si>
    <t xml:space="preserve">Mint Lal </t>
  </si>
  <si>
    <t>Ravi Dutt</t>
  </si>
  <si>
    <t>Dharamvir Singh</t>
  </si>
  <si>
    <t>Om Prakash</t>
  </si>
  <si>
    <t>Satbir</t>
  </si>
  <si>
    <t>Hari Kishan</t>
  </si>
  <si>
    <t>Ram Narain</t>
  </si>
  <si>
    <t>Khajan Singh</t>
  </si>
  <si>
    <t>Rajender Sharma</t>
  </si>
  <si>
    <t xml:space="preserve">Ramesh </t>
  </si>
  <si>
    <t>Ram Kumar Rathi</t>
  </si>
  <si>
    <t xml:space="preserve">Rakesh Sharma </t>
  </si>
  <si>
    <t>Mahabir Singh</t>
  </si>
  <si>
    <t>Vijay Om</t>
  </si>
  <si>
    <t>Jai Bhagwan Sharma</t>
  </si>
  <si>
    <t>Jai Parkash</t>
  </si>
  <si>
    <t>Krishan Kumar</t>
  </si>
  <si>
    <t>Braham Prakash  Dagar</t>
  </si>
  <si>
    <t>Bhopal Singh</t>
  </si>
  <si>
    <t>Satbir Singh</t>
  </si>
  <si>
    <t>Rameshwar Thakur</t>
  </si>
  <si>
    <t>Mahendar</t>
  </si>
  <si>
    <t>Din Dayal</t>
  </si>
  <si>
    <t>Mir Singh Bhardwaj</t>
  </si>
  <si>
    <t>Satbir Yadav</t>
  </si>
  <si>
    <t>Prem Chand</t>
  </si>
  <si>
    <t>Jai Prakash</t>
  </si>
  <si>
    <t>Rishi Prakash</t>
  </si>
  <si>
    <t>Jagdish Prasad</t>
  </si>
  <si>
    <t>Preet Singh</t>
  </si>
  <si>
    <t>Bhim Prasad</t>
  </si>
  <si>
    <t>S.B.Tiwari</t>
  </si>
  <si>
    <t>Hukum Chand</t>
  </si>
  <si>
    <t>Ishwar Singh Chahar</t>
  </si>
  <si>
    <t>Balwan Singh</t>
  </si>
  <si>
    <t>Surender Sharma</t>
  </si>
  <si>
    <t>Satya Prakash</t>
  </si>
  <si>
    <t>Ravinder Singh Maan</t>
  </si>
  <si>
    <t>Chhote Lal</t>
  </si>
  <si>
    <t>Ram Singh</t>
  </si>
  <si>
    <t>Kanwar Singh</t>
  </si>
  <si>
    <t>Rishipal</t>
  </si>
  <si>
    <t>Sagar Yadav</t>
  </si>
  <si>
    <t>Kamar Pal Singh</t>
  </si>
  <si>
    <t>Jagdish Prasad Yadav</t>
  </si>
  <si>
    <t>Ramnivas Sain</t>
  </si>
  <si>
    <t>Gopal Singh</t>
  </si>
  <si>
    <t>Lt.Raghbir</t>
  </si>
  <si>
    <t>Rajender Prasad</t>
  </si>
  <si>
    <t>Lt.Ramanand Sharma</t>
  </si>
  <si>
    <t>Jile Singh</t>
  </si>
  <si>
    <t>Ishwar Singh</t>
  </si>
  <si>
    <t>Rajender Singh</t>
  </si>
  <si>
    <t>Ram Dayal</t>
  </si>
  <si>
    <t>Narendra Kumar</t>
  </si>
  <si>
    <t>Mukhtiar Singh</t>
  </si>
  <si>
    <t>Babulal</t>
  </si>
  <si>
    <t>Naresh Vats</t>
  </si>
  <si>
    <t>Mahavir Singh</t>
  </si>
  <si>
    <t>Chander Dutt Verma</t>
  </si>
  <si>
    <t>Late Raj Kapoor</t>
  </si>
  <si>
    <t>Balbir Singh</t>
  </si>
  <si>
    <t>Dharam Pal</t>
  </si>
  <si>
    <t>Param Singh</t>
  </si>
  <si>
    <t>Bhagwana Ram</t>
  </si>
  <si>
    <t>Bharat Singh</t>
  </si>
  <si>
    <t>Ram Phal</t>
  </si>
  <si>
    <t>Dayanand</t>
  </si>
  <si>
    <t>Phool Singh</t>
  </si>
  <si>
    <t>Nawal Singh Rathi</t>
  </si>
  <si>
    <t>Daya Chand Kaushik</t>
  </si>
  <si>
    <t>Ram Kumar Dagar</t>
  </si>
  <si>
    <t xml:space="preserve">Surajbhan </t>
  </si>
  <si>
    <t>Prahlad Singh</t>
  </si>
  <si>
    <t>Charan Singh</t>
  </si>
  <si>
    <t>Ram Phal Sharma</t>
  </si>
  <si>
    <t>Mahender Singh</t>
  </si>
  <si>
    <t>Bam Dev</t>
  </si>
  <si>
    <t>Late Ram Narayan Singh</t>
  </si>
  <si>
    <t>Bhagwan Sharma</t>
  </si>
  <si>
    <t>Yamji Khan</t>
  </si>
  <si>
    <t>Jaipal Singh</t>
  </si>
  <si>
    <t>Aditya Narayan Pandey</t>
  </si>
  <si>
    <t>Raj Kishor Singh</t>
  </si>
  <si>
    <t>Lt.Sh.Narayan Singh</t>
  </si>
  <si>
    <t>Umed Singh</t>
  </si>
  <si>
    <t>Kali Charan Sharma</t>
  </si>
  <si>
    <t>Raja Nand Jha</t>
  </si>
  <si>
    <t>Arvind Singh Rathour</t>
  </si>
  <si>
    <t>Late Bharat Singh</t>
  </si>
  <si>
    <t>Azad Singh</t>
  </si>
  <si>
    <t>Devender Kumar Sharma</t>
  </si>
  <si>
    <t>Prakash</t>
  </si>
  <si>
    <t xml:space="preserve">Jai Praksh Yadav </t>
  </si>
  <si>
    <t>Bhedilal Goyal</t>
  </si>
  <si>
    <t>Vedram</t>
  </si>
  <si>
    <t>Jagdish Singh</t>
  </si>
  <si>
    <t>Sri Ram Kumar</t>
  </si>
  <si>
    <t>Mahavir Parsad Sharma</t>
  </si>
  <si>
    <t>Surya Nand Jha</t>
  </si>
  <si>
    <t>Bal Kishan Gaur</t>
  </si>
  <si>
    <t>Karambir Lakra</t>
  </si>
  <si>
    <t>Jagannath Sharma</t>
  </si>
  <si>
    <t>Amar Singh</t>
  </si>
  <si>
    <t>Laxmi Narayan Vats</t>
  </si>
  <si>
    <t>Late R.C.Tyagi</t>
  </si>
  <si>
    <t>Jai Bhagwan</t>
  </si>
  <si>
    <t>Ram Niwas</t>
  </si>
  <si>
    <t>Jai Naraiyan</t>
  </si>
  <si>
    <t>Narender Kaushik</t>
  </si>
  <si>
    <t>J.P Sharma</t>
  </si>
  <si>
    <t>Pawan Kumar Singh</t>
  </si>
  <si>
    <t xml:space="preserve">Narender </t>
  </si>
  <si>
    <t>Ramesh Kumar Solanki</t>
  </si>
  <si>
    <t xml:space="preserve">Dilbag Singh Goyat </t>
  </si>
  <si>
    <t>Lt.Ram Prasad Sharma</t>
  </si>
  <si>
    <t>Inder Jeet Singh</t>
  </si>
  <si>
    <t>Ramji Lal</t>
  </si>
  <si>
    <t>Kanta Prasad</t>
  </si>
  <si>
    <t>Ram Nath Singh</t>
  </si>
  <si>
    <t>Mahesh Pal</t>
  </si>
  <si>
    <t xml:space="preserve">Lt Om Prakash </t>
  </si>
  <si>
    <t xml:space="preserve">Narender Singh Chauhan </t>
  </si>
  <si>
    <t>Hampal Singh</t>
  </si>
  <si>
    <t>Ved Prakash Sharma</t>
  </si>
  <si>
    <t>Mange Ram</t>
  </si>
  <si>
    <t>Ghanshyam Sharma</t>
  </si>
  <si>
    <t>Gyan Chand</t>
  </si>
  <si>
    <t xml:space="preserve">Ishwar Lal </t>
  </si>
  <si>
    <t>Ramesh Chand</t>
  </si>
  <si>
    <t>Ishwer Singh</t>
  </si>
  <si>
    <t>Lt.Lal Chand</t>
  </si>
  <si>
    <t>Lt. Dalbir Singh</t>
  </si>
  <si>
    <t>Rohtash Sharma</t>
  </si>
  <si>
    <t>Md.Muzeeb</t>
  </si>
  <si>
    <t>Kalashi Ram</t>
  </si>
  <si>
    <t>Kishan Lal</t>
  </si>
  <si>
    <t>Suraj Bhan Chhikara</t>
  </si>
  <si>
    <t>Bal Budh Jha</t>
  </si>
  <si>
    <t xml:space="preserve">Lt Jagannath </t>
  </si>
  <si>
    <t>Vinod Vats</t>
  </si>
  <si>
    <t>Hari Chand</t>
  </si>
  <si>
    <t>Lt. Mahesh Pal Verma</t>
  </si>
  <si>
    <t>Kedar Nath</t>
  </si>
  <si>
    <t>Late Ram Chander Gupta</t>
  </si>
  <si>
    <t>Kallu</t>
  </si>
  <si>
    <t>Bakshi Ram Bhatia</t>
  </si>
  <si>
    <t>Mohan Lal Sharma</t>
  </si>
  <si>
    <t>Mordhvaj Mathur</t>
  </si>
  <si>
    <t>Rakesh Kumar Dixit</t>
  </si>
  <si>
    <t>Jagnath Yaday</t>
  </si>
  <si>
    <t>Babu Lal Nirwan</t>
  </si>
  <si>
    <t>H.S.Panday</t>
  </si>
  <si>
    <t xml:space="preserve">Lala Ram </t>
  </si>
  <si>
    <t>Shatrudhan Prasad</t>
  </si>
  <si>
    <t>Pratap Singh</t>
  </si>
  <si>
    <t>Lt.Kishan Lal Sharma</t>
  </si>
  <si>
    <t>Ravinder Singh</t>
  </si>
  <si>
    <t>Manmohan Anand</t>
  </si>
  <si>
    <t>Beni Ram</t>
  </si>
  <si>
    <t>Bhagwan Das</t>
  </si>
  <si>
    <t>Rajveer Singh</t>
  </si>
  <si>
    <t>Patraj Raja Jyoti</t>
  </si>
  <si>
    <t>Manmohan Dutta</t>
  </si>
  <si>
    <t>Zile Singh</t>
  </si>
  <si>
    <t>Yogesh Gupta</t>
  </si>
  <si>
    <t>Purshotam Lal</t>
  </si>
  <si>
    <t>Shabbir Hussain</t>
  </si>
  <si>
    <t>Satya Narain Sharma</t>
  </si>
  <si>
    <t>Sohan Lal</t>
  </si>
  <si>
    <t>Drig Pal Singh</t>
  </si>
  <si>
    <t>Nafe Singh</t>
  </si>
  <si>
    <t>Kain Pal Singh</t>
  </si>
  <si>
    <t>Madan Lal</t>
  </si>
  <si>
    <t>Kitab Singh</t>
  </si>
  <si>
    <t>Satveer Singh</t>
  </si>
  <si>
    <t>Ramsukh Yadav</t>
  </si>
  <si>
    <t>Rameshwar Yadav</t>
  </si>
  <si>
    <t>Shrikant Prasad Sinha</t>
  </si>
  <si>
    <t>Surat Ram</t>
  </si>
  <si>
    <t>Desh Raj</t>
  </si>
  <si>
    <t>Lakshman Singh</t>
  </si>
  <si>
    <t>Chander Bhan</t>
  </si>
  <si>
    <t>Mahesh Chand</t>
  </si>
  <si>
    <t>Meter Reader Associate</t>
  </si>
  <si>
    <t>Bill Distributor Associate</t>
  </si>
  <si>
    <t>BD Supervisor</t>
  </si>
  <si>
    <t>MR Supervisor</t>
  </si>
  <si>
    <t>NAJAFGARH</t>
  </si>
  <si>
    <t>JAFFARPUR</t>
  </si>
  <si>
    <t>MUNDKA</t>
  </si>
  <si>
    <t>NANGLOI</t>
  </si>
  <si>
    <t>PUNJABI BAGH</t>
  </si>
  <si>
    <t>Not Applicable</t>
  </si>
  <si>
    <t>MRBD</t>
  </si>
  <si>
    <t>Incentive</t>
  </si>
  <si>
    <t>Salary Arrear Payment</t>
  </si>
  <si>
    <t>Conveyance Allowance</t>
  </si>
  <si>
    <t>INVENTIVE SOFTWARE SOLUTIONS PRIVATE LIMITED, 607, PRATEEK CENTRE, SANJAY PLACE , AGRA</t>
  </si>
  <si>
    <t>BRPL - NEW DELHI</t>
  </si>
  <si>
    <t>MRBD - NAJAFGARH / MUNDKA / NANGLOI / PUNJABI BAGH / JAFFARPUR</t>
  </si>
  <si>
    <t>Emp. Code</t>
  </si>
  <si>
    <t>ASHISH</t>
  </si>
  <si>
    <t>DEEPAK KUMAR</t>
  </si>
  <si>
    <t>LALIT PAL</t>
  </si>
  <si>
    <t>PRAMOD</t>
  </si>
  <si>
    <t>NARESH KUMAR</t>
  </si>
  <si>
    <t>RAM KUMAR</t>
  </si>
  <si>
    <t>RAJPAL SINGH</t>
  </si>
  <si>
    <t>SATPAL</t>
  </si>
  <si>
    <t>02-Nov-1991</t>
  </si>
  <si>
    <t>12-Sep-1980</t>
  </si>
  <si>
    <t>18.01.1992</t>
  </si>
  <si>
    <t>13.07.1992</t>
  </si>
  <si>
    <t>100732758719 </t>
  </si>
  <si>
    <t>015010100193344</t>
  </si>
  <si>
    <t>000701654964</t>
  </si>
  <si>
    <t>136001500342</t>
  </si>
  <si>
    <t>136001500344</t>
  </si>
  <si>
    <t>136001500347</t>
  </si>
  <si>
    <t>136001500343</t>
  </si>
  <si>
    <t>016001523575</t>
  </si>
  <si>
    <t>1120000400042260</t>
  </si>
  <si>
    <t>1120000400062635</t>
  </si>
  <si>
    <t>016001525358</t>
  </si>
  <si>
    <t>1120000400077840</t>
  </si>
  <si>
    <t>1519000100331851</t>
  </si>
  <si>
    <t>022701511171</t>
  </si>
  <si>
    <t>1120000400065155</t>
  </si>
  <si>
    <t>136001501075</t>
  </si>
  <si>
    <t>1120000400064217</t>
  </si>
  <si>
    <t>1120000400063281</t>
  </si>
  <si>
    <t>136001501066</t>
  </si>
  <si>
    <t>072201506079</t>
  </si>
  <si>
    <t>136001502002</t>
  </si>
  <si>
    <t>136001500346</t>
  </si>
  <si>
    <t>520101259625510</t>
  </si>
  <si>
    <t>136001500348</t>
  </si>
  <si>
    <t>136001500345</t>
  </si>
  <si>
    <t>1120000400077877</t>
  </si>
  <si>
    <t>1120000400076452</t>
  </si>
  <si>
    <t>016001527195</t>
  </si>
  <si>
    <t>016001524229</t>
  </si>
  <si>
    <t>072201505972</t>
  </si>
  <si>
    <t>113001501372</t>
  </si>
  <si>
    <t>113001501370</t>
  </si>
  <si>
    <t>083101525466</t>
  </si>
  <si>
    <t>113001501371</t>
  </si>
  <si>
    <t>1120000400065100</t>
  </si>
  <si>
    <t>100401502870</t>
  </si>
  <si>
    <t>016001524230</t>
  </si>
  <si>
    <t>1120000400051125</t>
  </si>
  <si>
    <t>113001500510</t>
  </si>
  <si>
    <t>136001501923</t>
  </si>
  <si>
    <t>083101525467</t>
  </si>
  <si>
    <t>113001501388</t>
  </si>
  <si>
    <t>113001501387</t>
  </si>
  <si>
    <t>113001501376</t>
  </si>
  <si>
    <t>22750100020928</t>
  </si>
  <si>
    <t>100401502877</t>
  </si>
  <si>
    <t>136001501872</t>
  </si>
  <si>
    <t>083101508828</t>
  </si>
  <si>
    <t>113001501382</t>
  </si>
  <si>
    <t>016001523583</t>
  </si>
  <si>
    <t>113001501383</t>
  </si>
  <si>
    <t>016001522324</t>
  </si>
  <si>
    <t>083101526014</t>
  </si>
  <si>
    <t>083101526015</t>
  </si>
  <si>
    <t>022701512353</t>
  </si>
  <si>
    <t>016001520514</t>
  </si>
  <si>
    <t>083101526013</t>
  </si>
  <si>
    <t>113001501381</t>
  </si>
  <si>
    <t>113001501374</t>
  </si>
  <si>
    <t>083101526016</t>
  </si>
  <si>
    <t>102301518897</t>
  </si>
  <si>
    <t>016001522300</t>
  </si>
  <si>
    <t>136001500329</t>
  </si>
  <si>
    <t>1120000400046114</t>
  </si>
  <si>
    <t>4684000100074901</t>
  </si>
  <si>
    <t>136001501050</t>
  </si>
  <si>
    <t>136001501048</t>
  </si>
  <si>
    <t>022501535631</t>
  </si>
  <si>
    <t>016001523574</t>
  </si>
  <si>
    <t>022501535684</t>
  </si>
  <si>
    <t>016001524302</t>
  </si>
  <si>
    <t>136001500337</t>
  </si>
  <si>
    <t>1120000400050746</t>
  </si>
  <si>
    <t>071701503872</t>
  </si>
  <si>
    <t>1120000400033253</t>
  </si>
  <si>
    <t>038701507366</t>
  </si>
  <si>
    <t>083101508824</t>
  </si>
  <si>
    <t>212201501317</t>
  </si>
  <si>
    <t>1120000400046105</t>
  </si>
  <si>
    <t>1120000400077804</t>
  </si>
  <si>
    <t>04381000045702</t>
  </si>
  <si>
    <t>662501556780</t>
  </si>
  <si>
    <t>136001500334</t>
  </si>
  <si>
    <t>1120000400036597</t>
  </si>
  <si>
    <t>022701512836</t>
  </si>
  <si>
    <t>136001501071</t>
  </si>
  <si>
    <t>016001523261</t>
  </si>
  <si>
    <t>136001500330</t>
  </si>
  <si>
    <t>136001501051</t>
  </si>
  <si>
    <t>136001502006</t>
  </si>
  <si>
    <t>1120000400050825</t>
  </si>
  <si>
    <t>136001501068</t>
  </si>
  <si>
    <t>136001501073</t>
  </si>
  <si>
    <t>1120000400077859</t>
  </si>
  <si>
    <t>036901503915</t>
  </si>
  <si>
    <t>1120000400063175</t>
  </si>
  <si>
    <t>136001501069</t>
  </si>
  <si>
    <t>016001524303</t>
  </si>
  <si>
    <t>022701513152</t>
  </si>
  <si>
    <t>136001501049</t>
  </si>
  <si>
    <t>136001500336</t>
  </si>
  <si>
    <t>1120000400066640</t>
  </si>
  <si>
    <t>082901505693</t>
  </si>
  <si>
    <t>1120000400077868</t>
  </si>
  <si>
    <t>1120000400083106</t>
  </si>
  <si>
    <t>1120000400025324</t>
  </si>
  <si>
    <t>1120000400077725</t>
  </si>
  <si>
    <t>1120000400050612</t>
  </si>
  <si>
    <t>1120000400077789</t>
  </si>
  <si>
    <t>136001501072</t>
  </si>
  <si>
    <t>1120000400077831</t>
  </si>
  <si>
    <t>1120000400035224</t>
  </si>
  <si>
    <t>1519000100628340</t>
  </si>
  <si>
    <t>022701512208</t>
  </si>
  <si>
    <t>136001500332</t>
  </si>
  <si>
    <t>136001501070</t>
  </si>
  <si>
    <t>036901506127</t>
  </si>
  <si>
    <t>136001501055</t>
  </si>
  <si>
    <t>1120000400038717</t>
  </si>
  <si>
    <t>91082600005261</t>
  </si>
  <si>
    <t>016001523202</t>
  </si>
  <si>
    <t>016001522293</t>
  </si>
  <si>
    <t>016001525334</t>
  </si>
  <si>
    <t>016001526091</t>
  </si>
  <si>
    <t>662801530961</t>
  </si>
  <si>
    <t>662801530650</t>
  </si>
  <si>
    <t>136001502730</t>
  </si>
  <si>
    <t>016001523203</t>
  </si>
  <si>
    <t>016001522314</t>
  </si>
  <si>
    <t>016001522295</t>
  </si>
  <si>
    <t>1120000400041775</t>
  </si>
  <si>
    <t>016001522297</t>
  </si>
  <si>
    <t>3222101001948</t>
  </si>
  <si>
    <t>016001522291</t>
  </si>
  <si>
    <t>016001522292</t>
  </si>
  <si>
    <t>1120000400075958</t>
  </si>
  <si>
    <t>016001522299</t>
  </si>
  <si>
    <t>1120000400066914</t>
  </si>
  <si>
    <t>1120000400065243</t>
  </si>
  <si>
    <t>1120000400062866</t>
  </si>
  <si>
    <t>1120000400062857</t>
  </si>
  <si>
    <t>1120000400058100</t>
  </si>
  <si>
    <t>1120000400045045</t>
  </si>
  <si>
    <t>100401503041</t>
  </si>
  <si>
    <t>1120000400031389</t>
  </si>
  <si>
    <t>016001525348</t>
  </si>
  <si>
    <t>033001516067</t>
  </si>
  <si>
    <t>016001523201</t>
  </si>
  <si>
    <t>016001522317</t>
  </si>
  <si>
    <t>033001516066</t>
  </si>
  <si>
    <t>016001522320</t>
  </si>
  <si>
    <t>016001522323</t>
  </si>
  <si>
    <t>016001522319</t>
  </si>
  <si>
    <t>016001522855</t>
  </si>
  <si>
    <t>1120000400067825</t>
  </si>
  <si>
    <t>1120000400064192</t>
  </si>
  <si>
    <t>1120000400063148</t>
  </si>
  <si>
    <t>1120000400064457</t>
  </si>
  <si>
    <t>1120000400063953</t>
  </si>
  <si>
    <t>1120000400045115</t>
  </si>
  <si>
    <t>1120001300001119</t>
  </si>
  <si>
    <t>1120000400082356</t>
  </si>
  <si>
    <t>662801531868</t>
  </si>
  <si>
    <t>20248602947</t>
  </si>
  <si>
    <t>102301519028</t>
  </si>
  <si>
    <t>662801528379</t>
  </si>
  <si>
    <t>016001522977</t>
  </si>
  <si>
    <t>102301519037</t>
  </si>
  <si>
    <t>662801528397</t>
  </si>
  <si>
    <t>102301519034</t>
  </si>
  <si>
    <t>662801528386</t>
  </si>
  <si>
    <t>102301519031</t>
  </si>
  <si>
    <t>662801528399</t>
  </si>
  <si>
    <t>102301519029</t>
  </si>
  <si>
    <t>102301519030</t>
  </si>
  <si>
    <t>662801528395</t>
  </si>
  <si>
    <t>102301519035</t>
  </si>
  <si>
    <t>102301519033</t>
  </si>
  <si>
    <t>016001525346</t>
  </si>
  <si>
    <t>662801528391</t>
  </si>
  <si>
    <t>016001525002</t>
  </si>
  <si>
    <t>308002010916316</t>
  </si>
  <si>
    <t>662801528387</t>
  </si>
  <si>
    <t>016001523551</t>
  </si>
  <si>
    <t>662801528384</t>
  </si>
  <si>
    <t>662801528381</t>
  </si>
  <si>
    <t>016001525032</t>
  </si>
  <si>
    <t>102301519032</t>
  </si>
  <si>
    <t>662801528400</t>
  </si>
  <si>
    <t>662801531473</t>
  </si>
  <si>
    <t>036901505510</t>
  </si>
  <si>
    <t>136001501926</t>
  </si>
  <si>
    <t>016001525036</t>
  </si>
  <si>
    <t>102301519026</t>
  </si>
  <si>
    <t>662801528389</t>
  </si>
  <si>
    <t>662801528393</t>
  </si>
  <si>
    <t>016001522976</t>
  </si>
  <si>
    <t>102301519027</t>
  </si>
  <si>
    <t>662801528388</t>
  </si>
  <si>
    <t>102301519036</t>
  </si>
  <si>
    <t>181901506784</t>
  </si>
  <si>
    <t>181901506786</t>
  </si>
  <si>
    <t>181901506781</t>
  </si>
  <si>
    <t>181901506785</t>
  </si>
  <si>
    <t>4081000103413739</t>
  </si>
  <si>
    <t>007101562715</t>
  </si>
  <si>
    <t>007101562700</t>
  </si>
  <si>
    <t>4605001500051580</t>
  </si>
  <si>
    <t>4989000100042782</t>
  </si>
  <si>
    <t>Total Days</t>
  </si>
  <si>
    <t>Sunday</t>
  </si>
  <si>
    <t>Holidays</t>
  </si>
  <si>
    <t>Bonus</t>
  </si>
  <si>
    <t>ANIL KUMAR</t>
  </si>
  <si>
    <t>GAURAV</t>
  </si>
  <si>
    <t>NARAYAN</t>
  </si>
  <si>
    <t>BIRBAL SINGH</t>
  </si>
  <si>
    <t>HARISH CHANDER</t>
  </si>
  <si>
    <t>765458903945</t>
  </si>
  <si>
    <t>221667646675</t>
  </si>
  <si>
    <t>370635022413</t>
  </si>
  <si>
    <t>10-Oct-2022</t>
  </si>
  <si>
    <t>22-Sep-2020</t>
  </si>
  <si>
    <t>2214923900</t>
  </si>
  <si>
    <t>2214923906</t>
  </si>
  <si>
    <t>1113875210</t>
  </si>
  <si>
    <t>690802010003762</t>
  </si>
  <si>
    <t>9152000100005285</t>
  </si>
  <si>
    <t>663301509947</t>
  </si>
  <si>
    <t>100733830141</t>
  </si>
  <si>
    <t>100679435115</t>
  </si>
  <si>
    <t>100425584483</t>
  </si>
  <si>
    <t>100425494140</t>
  </si>
  <si>
    <t>100425519741</t>
  </si>
  <si>
    <t>100425525520</t>
  </si>
  <si>
    <t>100425564649</t>
  </si>
  <si>
    <t>100295789551</t>
  </si>
  <si>
    <t>100161886263</t>
  </si>
  <si>
    <t>100425571245</t>
  </si>
  <si>
    <t>100341176555</t>
  </si>
  <si>
    <t>100403845710</t>
  </si>
  <si>
    <t>100426197819</t>
  </si>
  <si>
    <t>100326247820</t>
  </si>
  <si>
    <t>100425585105</t>
  </si>
  <si>
    <t>100176604034</t>
  </si>
  <si>
    <t>100365016677</t>
  </si>
  <si>
    <t>100425584973</t>
  </si>
  <si>
    <t>100425519495</t>
  </si>
  <si>
    <t>100425602306</t>
  </si>
  <si>
    <t>100425495673</t>
  </si>
  <si>
    <t>100425495866</t>
  </si>
  <si>
    <t>100425584676</t>
  </si>
  <si>
    <t>100425468927</t>
  </si>
  <si>
    <t>100334632523</t>
  </si>
  <si>
    <t>100374042208</t>
  </si>
  <si>
    <t>100536717384</t>
  </si>
  <si>
    <t>100556111572</t>
  </si>
  <si>
    <t>100555957645</t>
  </si>
  <si>
    <t>100556136258</t>
  </si>
  <si>
    <t>100556307402</t>
  </si>
  <si>
    <t>100556214299</t>
  </si>
  <si>
    <t>100556022814</t>
  </si>
  <si>
    <t>100556282740</t>
  </si>
  <si>
    <t>100556020791</t>
  </si>
  <si>
    <t>100556214140</t>
  </si>
  <si>
    <t>100555908469</t>
  </si>
  <si>
    <t>100556286387</t>
  </si>
  <si>
    <t>100556010693</t>
  </si>
  <si>
    <t>100556015076</t>
  </si>
  <si>
    <t>100555892089</t>
  </si>
  <si>
    <t>100556378652</t>
  </si>
  <si>
    <t>100556309951</t>
  </si>
  <si>
    <t>100556280040</t>
  </si>
  <si>
    <t>100555933388</t>
  </si>
  <si>
    <t>100556250184</t>
  </si>
  <si>
    <t>100556052285</t>
  </si>
  <si>
    <t>100556282786</t>
  </si>
  <si>
    <t>100556292594</t>
  </si>
  <si>
    <t>100556048011</t>
  </si>
  <si>
    <t>100556020942</t>
  </si>
  <si>
    <t>100556269310</t>
  </si>
  <si>
    <t>100555988649</t>
  </si>
  <si>
    <t>100556096942</t>
  </si>
  <si>
    <t>100556233410</t>
  </si>
  <si>
    <t>100556097205</t>
  </si>
  <si>
    <t>100556032258</t>
  </si>
  <si>
    <t>100556186379</t>
  </si>
  <si>
    <t>100556015069</t>
  </si>
  <si>
    <t>100536652706</t>
  </si>
  <si>
    <t>100556244784</t>
  </si>
  <si>
    <t>100536547043</t>
  </si>
  <si>
    <t>100536506664</t>
  </si>
  <si>
    <t>100536041889</t>
  </si>
  <si>
    <t>100536549848</t>
  </si>
  <si>
    <t>100536438050</t>
  </si>
  <si>
    <t>100536116600</t>
  </si>
  <si>
    <t>100536401391</t>
  </si>
  <si>
    <t>100536053605</t>
  </si>
  <si>
    <t>100536438066</t>
  </si>
  <si>
    <t>100536167042</t>
  </si>
  <si>
    <t>100536587992</t>
  </si>
  <si>
    <t>100536075408</t>
  </si>
  <si>
    <t>100536079875</t>
  </si>
  <si>
    <t>100536683487</t>
  </si>
  <si>
    <t>100536152714</t>
  </si>
  <si>
    <t>100536599561</t>
  </si>
  <si>
    <t>100536557543</t>
  </si>
  <si>
    <t>100536151738</t>
  </si>
  <si>
    <t>100536678484</t>
  </si>
  <si>
    <t>100536934824</t>
  </si>
  <si>
    <t>100536609562</t>
  </si>
  <si>
    <t>100536126374</t>
  </si>
  <si>
    <t>100536569496</t>
  </si>
  <si>
    <t>100536683516</t>
  </si>
  <si>
    <t>100536439119</t>
  </si>
  <si>
    <t>100536059650</t>
  </si>
  <si>
    <t>100536401701</t>
  </si>
  <si>
    <t>100536674169</t>
  </si>
  <si>
    <t>100536074986</t>
  </si>
  <si>
    <t>100537027610</t>
  </si>
  <si>
    <t>100536289496</t>
  </si>
  <si>
    <t>100535980454</t>
  </si>
  <si>
    <t>100536642975</t>
  </si>
  <si>
    <t>100536416466</t>
  </si>
  <si>
    <t>100536978532</t>
  </si>
  <si>
    <t>100536326559</t>
  </si>
  <si>
    <t>100536645909</t>
  </si>
  <si>
    <t>100536018170</t>
  </si>
  <si>
    <t>100536396623</t>
  </si>
  <si>
    <t>100536031838</t>
  </si>
  <si>
    <t>100536159994</t>
  </si>
  <si>
    <t>100536610507</t>
  </si>
  <si>
    <t>100536288536</t>
  </si>
  <si>
    <t>100536713403</t>
  </si>
  <si>
    <t>100536082827</t>
  </si>
  <si>
    <t>100536991648</t>
  </si>
  <si>
    <t>100536284265</t>
  </si>
  <si>
    <t>100536906181</t>
  </si>
  <si>
    <t>100536437965</t>
  </si>
  <si>
    <t>100536946664</t>
  </si>
  <si>
    <t>100536049484</t>
  </si>
  <si>
    <t>100536341544</t>
  </si>
  <si>
    <t>100536280196</t>
  </si>
  <si>
    <t>100536284231</t>
  </si>
  <si>
    <t>100535991753</t>
  </si>
  <si>
    <t>100536409465</t>
  </si>
  <si>
    <t>100536401256</t>
  </si>
  <si>
    <t>100536287319</t>
  </si>
  <si>
    <t>100556247970</t>
  </si>
  <si>
    <t>100556022724</t>
  </si>
  <si>
    <t>100556207721</t>
  </si>
  <si>
    <t>100556022537</t>
  </si>
  <si>
    <t>100556172418</t>
  </si>
  <si>
    <t>100556016576</t>
  </si>
  <si>
    <t>100556201269</t>
  </si>
  <si>
    <t>100556172384</t>
  </si>
  <si>
    <t>100556263984</t>
  </si>
  <si>
    <t>100555955913</t>
  </si>
  <si>
    <t>100556097159</t>
  </si>
  <si>
    <t>100556247991</t>
  </si>
  <si>
    <t>100556012858</t>
  </si>
  <si>
    <t>100556266697</t>
  </si>
  <si>
    <t>100556051662</t>
  </si>
  <si>
    <t>100556247818</t>
  </si>
  <si>
    <t>100556022563</t>
  </si>
  <si>
    <t>100556113865</t>
  </si>
  <si>
    <t>100556096677</t>
  </si>
  <si>
    <t>100556172456</t>
  </si>
  <si>
    <t>100555998750</t>
  </si>
  <si>
    <t>100556408958</t>
  </si>
  <si>
    <t>100556120084</t>
  </si>
  <si>
    <t>100555983365</t>
  </si>
  <si>
    <t>100555996526</t>
  </si>
  <si>
    <t>100556014939</t>
  </si>
  <si>
    <t>100556263187</t>
  </si>
  <si>
    <t>100556015285</t>
  </si>
  <si>
    <t>100556096011</t>
  </si>
  <si>
    <t>100556094165</t>
  </si>
  <si>
    <t>100556283661</t>
  </si>
  <si>
    <t>100556132700</t>
  </si>
  <si>
    <t>100556044698</t>
  </si>
  <si>
    <t>100556094203</t>
  </si>
  <si>
    <t>100556377627</t>
  </si>
  <si>
    <t>100555886794</t>
  </si>
  <si>
    <t>100556095477</t>
  </si>
  <si>
    <t>100556421692</t>
  </si>
  <si>
    <t>100556002214</t>
  </si>
  <si>
    <t>100556063288</t>
  </si>
  <si>
    <t>100556057637</t>
  </si>
  <si>
    <t>100536401596</t>
  </si>
  <si>
    <t>100556046329</t>
  </si>
  <si>
    <t>100877660807</t>
  </si>
  <si>
    <t>100536490708</t>
  </si>
  <si>
    <t>100536497831</t>
  </si>
  <si>
    <t>100536667592</t>
  </si>
  <si>
    <t>100536609558</t>
  </si>
  <si>
    <t>100536286172</t>
  </si>
  <si>
    <t>100536039729</t>
  </si>
  <si>
    <t>100536241428</t>
  </si>
  <si>
    <t>100536391419</t>
  </si>
  <si>
    <t>100536849958</t>
  </si>
  <si>
    <t>100536616526</t>
  </si>
  <si>
    <t>100536415408</t>
  </si>
  <si>
    <t>100536366367</t>
  </si>
  <si>
    <t>100536740282</t>
  </si>
  <si>
    <t>100536461871</t>
  </si>
  <si>
    <t>100536070750</t>
  </si>
  <si>
    <t>100536074392</t>
  </si>
  <si>
    <t>100536666326</t>
  </si>
  <si>
    <t>100536595123</t>
  </si>
  <si>
    <t>100536461892</t>
  </si>
  <si>
    <t>100537032580</t>
  </si>
  <si>
    <t>100537030543</t>
  </si>
  <si>
    <t>100536626651</t>
  </si>
  <si>
    <t>100536834139</t>
  </si>
  <si>
    <t>100536790750</t>
  </si>
  <si>
    <t>100536898782</t>
  </si>
  <si>
    <t>100536183694</t>
  </si>
  <si>
    <t>100536523289</t>
  </si>
  <si>
    <t>100536324709</t>
  </si>
  <si>
    <t>100536427097</t>
  </si>
  <si>
    <t>100536363123</t>
  </si>
  <si>
    <t>100536790491</t>
  </si>
  <si>
    <t>100536726296</t>
  </si>
  <si>
    <t>100536717456</t>
  </si>
  <si>
    <t>100536569262</t>
  </si>
  <si>
    <t>100536464267</t>
  </si>
  <si>
    <t>100536881898</t>
  </si>
  <si>
    <t>101245347623</t>
  </si>
  <si>
    <t>101274501732</t>
  </si>
  <si>
    <t>101245348230</t>
  </si>
  <si>
    <t>101245348248</t>
  </si>
  <si>
    <t>100556113485</t>
  </si>
  <si>
    <t>100733851278</t>
  </si>
  <si>
    <t>100475050953</t>
  </si>
  <si>
    <t>100733840056</t>
  </si>
  <si>
    <t>101880785500</t>
  </si>
  <si>
    <t>101880785516</t>
  </si>
  <si>
    <t>101180265838</t>
  </si>
  <si>
    <t>PRAKASH CHANDRA</t>
  </si>
  <si>
    <t>TULA RAM</t>
  </si>
  <si>
    <t>237544928154</t>
  </si>
  <si>
    <t>GMC Deduction</t>
  </si>
  <si>
    <t>33595792491</t>
  </si>
  <si>
    <t>HITESH KUMAR</t>
  </si>
  <si>
    <t>KRISHAN KUMAR</t>
  </si>
  <si>
    <t>236472606480</t>
  </si>
  <si>
    <t>792350849592</t>
  </si>
  <si>
    <t>RAM DATT</t>
  </si>
  <si>
    <t>ISHWAR SINGH</t>
  </si>
  <si>
    <t>09-Jan-2023</t>
  </si>
  <si>
    <t>101157764980</t>
  </si>
  <si>
    <t>2214947641</t>
  </si>
  <si>
    <t>050901521748</t>
  </si>
  <si>
    <t>50100207001230</t>
  </si>
  <si>
    <t>101153648753</t>
  </si>
  <si>
    <t>6926980545</t>
  </si>
  <si>
    <t>AYUSH NEGI</t>
  </si>
  <si>
    <t>990522934279</t>
  </si>
  <si>
    <t>LATE MAHENDER SINGH NEGI</t>
  </si>
  <si>
    <t>24-Mar-2023</t>
  </si>
  <si>
    <t>101928467185</t>
  </si>
  <si>
    <t>545802010015559</t>
  </si>
  <si>
    <t>Gaurav 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</si>
</sst>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/mmm/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3" fillId="0" borderId="0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2" borderId="0" xfId="0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0" xfId="0" applyNumberFormat="1" applyFont="1" applyBorder="1" applyAlignment="1">
      <alignment vertical="center"/>
    </xf>
    <xf numFmtId="1" fontId="8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6" xfId="0" applyBorder="1" applyAlignment="1">
      <alignment horizontal="left" vertical="center"/>
    </xf>
    <xf numFmtId="4" fontId="12" fillId="0" borderId="21" xfId="0" applyNumberFormat="1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" fontId="10" fillId="0" borderId="6" xfId="0" applyNumberFormat="1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left" vertical="center"/>
    </xf>
    <xf numFmtId="1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1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" fontId="10" fillId="0" borderId="2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1" fontId="10" fillId="2" borderId="6" xfId="0" applyNumberFormat="1" applyFont="1" applyFill="1" applyBorder="1" applyAlignment="1">
      <alignment horizontal="left" vertical="center"/>
    </xf>
    <xf numFmtId="1" fontId="4" fillId="2" borderId="6" xfId="0" applyNumberFormat="1" applyFont="1" applyFill="1" applyBorder="1" applyAlignment="1">
      <alignment horizontal="left" vertical="center"/>
    </xf>
    <xf numFmtId="164" fontId="10" fillId="2" borderId="6" xfId="0" applyNumberFormat="1" applyFont="1" applyFill="1" applyBorder="1" applyAlignment="1">
      <alignment horizontal="left" vertical="center"/>
    </xf>
    <xf numFmtId="165" fontId="10" fillId="2" borderId="18" xfId="0" applyNumberFormat="1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6" fillId="0" borderId="12" xfId="0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" fontId="10" fillId="0" borderId="2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"/>
  <sheetViews>
    <sheetView tabSelected="1" topLeftCell="AC220" zoomScale="77" zoomScaleNormal="77" workbookViewId="0">
      <selection activeCell="AJ225" sqref="AJ225"/>
    </sheetView>
  </sheetViews>
  <sheetFormatPr defaultRowHeight="15" x14ac:dyDescent="0.25"/>
  <cols>
    <col min="1" max="1" width="8.7109375" style="1" customWidth="1"/>
    <col min="2" max="2" width="26.5703125" style="38" bestFit="1" customWidth="1"/>
    <col min="3" max="3" width="35.140625" style="38" bestFit="1" customWidth="1"/>
    <col min="4" max="4" width="18.28515625" style="38" bestFit="1" customWidth="1"/>
    <col min="5" max="5" width="19.140625" style="66" bestFit="1" customWidth="1"/>
    <col min="6" max="6" width="19.140625" style="57" customWidth="1"/>
    <col min="7" max="7" width="33" style="38" bestFit="1" customWidth="1"/>
    <col min="8" max="8" width="18.42578125" style="38" bestFit="1" customWidth="1"/>
    <col min="9" max="9" width="24.5703125" style="38" customWidth="1"/>
    <col min="10" max="10" width="22.28515625" style="66" bestFit="1" customWidth="1"/>
    <col min="11" max="11" width="15.42578125" style="66" customWidth="1"/>
    <col min="12" max="15" width="26.28515625" style="38" customWidth="1"/>
    <col min="16" max="16" width="18.5703125" style="38" bestFit="1" customWidth="1"/>
    <col min="17" max="17" width="13.42578125" style="38" bestFit="1" customWidth="1"/>
    <col min="18" max="18" width="14.5703125" style="38" bestFit="1" customWidth="1"/>
    <col min="19" max="19" width="8" style="66" customWidth="1"/>
    <col min="20" max="20" width="13.7109375" style="26" customWidth="1"/>
    <col min="21" max="21" width="12.5703125" style="38" bestFit="1" customWidth="1"/>
    <col min="22" max="22" width="13.28515625" style="38" bestFit="1" customWidth="1"/>
    <col min="23" max="25" width="13.5703125" style="38" customWidth="1"/>
    <col min="26" max="26" width="22.5703125" style="38" bestFit="1" customWidth="1"/>
    <col min="27" max="27" width="24" style="38" bestFit="1" customWidth="1"/>
    <col min="28" max="28" width="11.5703125" style="38" bestFit="1" customWidth="1"/>
    <col min="29" max="29" width="19.7109375" style="38" bestFit="1" customWidth="1"/>
    <col min="30" max="30" width="9.7109375" style="1" bestFit="1" customWidth="1"/>
    <col min="31" max="31" width="13.28515625" style="1" bestFit="1" customWidth="1"/>
    <col min="32" max="32" width="19.85546875" style="1" customWidth="1"/>
    <col min="33" max="33" width="10.5703125" style="1" customWidth="1"/>
    <col min="34" max="34" width="24.85546875" style="1" bestFit="1" customWidth="1"/>
    <col min="35" max="35" width="19.7109375" style="38" bestFit="1" customWidth="1"/>
    <col min="36" max="36" width="18.42578125" style="66" bestFit="1" customWidth="1"/>
    <col min="37" max="37" width="19.42578125" style="66" customWidth="1"/>
    <col min="38" max="38" width="34.140625" style="66" bestFit="1" customWidth="1"/>
    <col min="39" max="39" width="23" style="38" bestFit="1" customWidth="1"/>
    <col min="40" max="40" width="26.85546875" style="38" bestFit="1" customWidth="1"/>
    <col min="41" max="41" width="12.7109375" style="38" bestFit="1" customWidth="1"/>
    <col min="42" max="16384" width="9.140625" style="38"/>
  </cols>
  <sheetData>
    <row r="1" spans="1:41" ht="105" customHeight="1" x14ac:dyDescent="0.25">
      <c r="A1" s="120" t="s">
        <v>34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2"/>
      <c r="AL1" s="121"/>
      <c r="AM1" s="121"/>
      <c r="AN1" s="123"/>
      <c r="AO1" s="124"/>
    </row>
    <row r="2" spans="1:41" x14ac:dyDescent="0.25">
      <c r="A2" s="69"/>
      <c r="B2" s="39"/>
      <c r="C2" s="39"/>
      <c r="D2" s="39"/>
      <c r="E2" s="4"/>
      <c r="F2" s="51"/>
      <c r="G2" s="39"/>
      <c r="H2" s="39"/>
      <c r="I2" s="39"/>
      <c r="J2" s="4"/>
      <c r="K2" s="4"/>
      <c r="L2" s="39"/>
      <c r="M2" s="39"/>
      <c r="N2" s="39"/>
      <c r="O2" s="39"/>
      <c r="P2" s="39"/>
      <c r="Q2" s="39"/>
      <c r="R2" s="39"/>
      <c r="S2" s="4"/>
      <c r="T2" s="25"/>
      <c r="U2" s="39"/>
      <c r="V2" s="39"/>
      <c r="W2" s="39"/>
      <c r="X2" s="39"/>
      <c r="Y2" s="39"/>
      <c r="Z2" s="39"/>
      <c r="AA2" s="39"/>
      <c r="AB2" s="39"/>
      <c r="AC2" s="39"/>
      <c r="AD2" s="70"/>
      <c r="AE2" s="70"/>
      <c r="AF2" s="79"/>
      <c r="AG2" s="70"/>
      <c r="AH2" s="70"/>
      <c r="AI2" s="39"/>
      <c r="AJ2" s="4"/>
      <c r="AK2" s="4"/>
      <c r="AL2" s="4"/>
      <c r="AM2" s="39"/>
      <c r="AN2" s="39"/>
      <c r="AO2" s="2"/>
    </row>
    <row r="3" spans="1:41" ht="65.25" customHeight="1" x14ac:dyDescent="0.25">
      <c r="A3" s="125" t="s">
        <v>5</v>
      </c>
      <c r="B3" s="126"/>
      <c r="C3" s="126"/>
      <c r="D3" s="126"/>
      <c r="E3" s="84"/>
      <c r="F3" s="52"/>
      <c r="G3" s="117" t="s">
        <v>419</v>
      </c>
      <c r="H3" s="118"/>
      <c r="I3" s="118"/>
      <c r="J3" s="119"/>
      <c r="K3" s="4"/>
      <c r="L3" s="126" t="s">
        <v>32</v>
      </c>
      <c r="M3" s="126"/>
      <c r="N3" s="126"/>
      <c r="O3" s="126"/>
      <c r="P3" s="126"/>
      <c r="Q3" s="126"/>
      <c r="R3" s="126"/>
      <c r="S3" s="126"/>
      <c r="T3" s="126"/>
      <c r="U3" s="126"/>
      <c r="V3" s="127" t="s">
        <v>420</v>
      </c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72"/>
      <c r="AK3" s="72"/>
      <c r="AL3" s="72"/>
      <c r="AM3" s="39"/>
      <c r="AN3" s="39"/>
      <c r="AO3" s="2"/>
    </row>
    <row r="4" spans="1:41" x14ac:dyDescent="0.25">
      <c r="A4" s="3"/>
      <c r="B4" s="39"/>
      <c r="C4" s="39"/>
      <c r="D4" s="39"/>
      <c r="E4" s="4"/>
      <c r="F4" s="51"/>
      <c r="G4" s="39"/>
      <c r="H4" s="39"/>
      <c r="I4" s="39"/>
      <c r="J4" s="4"/>
      <c r="K4" s="4"/>
      <c r="L4" s="39"/>
      <c r="M4" s="39"/>
      <c r="N4" s="39"/>
      <c r="O4" s="39"/>
      <c r="P4" s="39"/>
      <c r="Q4" s="39"/>
      <c r="R4" s="39"/>
      <c r="S4" s="4"/>
      <c r="T4" s="25"/>
      <c r="U4" s="39"/>
      <c r="V4" s="39"/>
      <c r="W4" s="39"/>
      <c r="X4" s="39"/>
      <c r="Y4" s="39"/>
      <c r="Z4" s="39"/>
      <c r="AA4" s="39"/>
      <c r="AB4" s="39"/>
      <c r="AC4" s="4"/>
      <c r="AD4" s="70"/>
      <c r="AE4" s="70"/>
      <c r="AF4" s="79"/>
      <c r="AG4" s="70"/>
      <c r="AH4" s="70"/>
      <c r="AI4" s="39"/>
      <c r="AJ4" s="4"/>
      <c r="AK4" s="4"/>
      <c r="AL4" s="4"/>
      <c r="AM4" s="39"/>
      <c r="AN4" s="39"/>
      <c r="AO4" s="2"/>
    </row>
    <row r="5" spans="1:41" ht="42.75" customHeight="1" x14ac:dyDescent="0.25">
      <c r="A5" s="108" t="s">
        <v>6</v>
      </c>
      <c r="B5" s="109"/>
      <c r="C5" s="109"/>
      <c r="D5" s="109"/>
      <c r="E5" s="83"/>
      <c r="F5" s="53"/>
      <c r="G5" s="117" t="s">
        <v>421</v>
      </c>
      <c r="H5" s="118"/>
      <c r="I5" s="118"/>
      <c r="J5" s="119"/>
      <c r="K5" s="4"/>
      <c r="L5" s="109" t="s">
        <v>7</v>
      </c>
      <c r="M5" s="109"/>
      <c r="N5" s="109"/>
      <c r="O5" s="109"/>
      <c r="P5" s="109"/>
      <c r="Q5" s="109"/>
      <c r="R5" s="109"/>
      <c r="S5" s="109"/>
      <c r="T5" s="109"/>
      <c r="U5" s="109"/>
      <c r="V5" s="111" t="s">
        <v>420</v>
      </c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4"/>
      <c r="AK5" s="4"/>
      <c r="AL5" s="4"/>
      <c r="AM5" s="39"/>
      <c r="AN5" s="39"/>
      <c r="AO5" s="2"/>
    </row>
    <row r="6" spans="1:41" x14ac:dyDescent="0.25">
      <c r="A6" s="3"/>
      <c r="B6" s="39"/>
      <c r="C6" s="39"/>
      <c r="D6" s="39"/>
      <c r="E6" s="4"/>
      <c r="F6" s="51"/>
      <c r="G6" s="39"/>
      <c r="H6" s="39"/>
      <c r="I6" s="39"/>
      <c r="J6" s="4"/>
      <c r="K6" s="4"/>
      <c r="L6" s="39"/>
      <c r="M6" s="39"/>
      <c r="N6" s="39"/>
      <c r="O6" s="39"/>
      <c r="P6" s="39"/>
      <c r="Q6" s="39"/>
      <c r="R6" s="39"/>
      <c r="S6" s="4"/>
      <c r="T6" s="25"/>
      <c r="U6" s="39"/>
      <c r="V6" s="39"/>
      <c r="W6" s="39"/>
      <c r="X6" s="39"/>
      <c r="Y6" s="39"/>
      <c r="Z6" s="39"/>
      <c r="AA6" s="39"/>
      <c r="AB6" s="39"/>
      <c r="AC6" s="4"/>
      <c r="AD6" s="70"/>
      <c r="AE6" s="70"/>
      <c r="AF6" s="79"/>
      <c r="AG6" s="70"/>
      <c r="AH6" s="70"/>
      <c r="AI6" s="39"/>
      <c r="AJ6" s="4"/>
      <c r="AK6" s="4"/>
      <c r="AL6" s="4"/>
      <c r="AM6" s="39"/>
      <c r="AN6" s="39"/>
      <c r="AO6" s="2"/>
    </row>
    <row r="7" spans="1:41" ht="40.5" customHeight="1" x14ac:dyDescent="0.25">
      <c r="A7" s="108" t="s">
        <v>31</v>
      </c>
      <c r="B7" s="109"/>
      <c r="C7" s="109"/>
      <c r="D7" s="109"/>
      <c r="E7" s="83"/>
      <c r="F7" s="54"/>
      <c r="G7" s="110">
        <v>45047</v>
      </c>
      <c r="H7" s="111"/>
      <c r="I7" s="111"/>
      <c r="J7" s="111"/>
      <c r="K7" s="4"/>
      <c r="AJ7" s="4"/>
      <c r="AK7" s="4"/>
      <c r="AL7" s="4"/>
      <c r="AM7" s="39"/>
      <c r="AN7" s="39"/>
      <c r="AO7" s="2"/>
    </row>
    <row r="8" spans="1:41" ht="35.25" customHeight="1" thickBot="1" x14ac:dyDescent="0.3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70"/>
      <c r="N8" s="70"/>
      <c r="O8" s="70"/>
      <c r="P8" s="5"/>
      <c r="Q8" s="5"/>
      <c r="R8" s="5"/>
      <c r="S8" s="86"/>
      <c r="T8" s="27"/>
      <c r="U8" s="5"/>
      <c r="V8" s="5"/>
      <c r="W8" s="6"/>
      <c r="X8" s="6"/>
      <c r="Y8" s="6"/>
      <c r="Z8" s="6"/>
      <c r="AA8" s="6"/>
      <c r="AB8" s="39"/>
      <c r="AC8" s="39"/>
      <c r="AD8" s="70"/>
      <c r="AE8" s="70"/>
      <c r="AF8" s="79"/>
      <c r="AG8" s="70"/>
      <c r="AH8" s="70"/>
      <c r="AI8" s="39"/>
      <c r="AJ8" s="4"/>
      <c r="AK8" s="4"/>
      <c r="AL8" s="4"/>
      <c r="AM8" s="39"/>
      <c r="AN8" s="39"/>
      <c r="AO8" s="2"/>
    </row>
    <row r="9" spans="1:41" ht="115.5" customHeight="1" x14ac:dyDescent="0.25">
      <c r="A9" s="114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70"/>
      <c r="N9" s="70"/>
      <c r="O9" s="70"/>
      <c r="P9" s="17" t="s">
        <v>23</v>
      </c>
      <c r="Q9" s="18"/>
      <c r="R9" s="18"/>
      <c r="S9" s="100"/>
      <c r="T9" s="28"/>
      <c r="U9" s="17" t="s">
        <v>16</v>
      </c>
      <c r="V9" s="18"/>
      <c r="W9" s="18"/>
      <c r="X9" s="18"/>
      <c r="Y9" s="18"/>
      <c r="Z9" s="18"/>
      <c r="AA9" s="18"/>
      <c r="AB9" s="18"/>
      <c r="AC9" s="19"/>
      <c r="AD9" s="15" t="s">
        <v>3</v>
      </c>
      <c r="AE9" s="15"/>
      <c r="AF9" s="15"/>
      <c r="AG9" s="15"/>
      <c r="AH9" s="16"/>
      <c r="AI9" s="39"/>
      <c r="AJ9" s="4"/>
      <c r="AK9" s="4"/>
      <c r="AL9" s="4"/>
      <c r="AM9" s="39"/>
      <c r="AN9" s="39"/>
      <c r="AO9" s="2"/>
    </row>
    <row r="10" spans="1:41" s="33" customFormat="1" ht="63.75" customHeight="1" x14ac:dyDescent="0.25">
      <c r="A10" s="31" t="s">
        <v>0</v>
      </c>
      <c r="B10" s="31" t="s">
        <v>15</v>
      </c>
      <c r="C10" s="31" t="s">
        <v>17</v>
      </c>
      <c r="D10" s="31" t="s">
        <v>37</v>
      </c>
      <c r="E10" s="31" t="s">
        <v>38</v>
      </c>
      <c r="F10" s="31" t="s">
        <v>422</v>
      </c>
      <c r="G10" s="31" t="s">
        <v>20</v>
      </c>
      <c r="H10" s="31" t="s">
        <v>18</v>
      </c>
      <c r="I10" s="31" t="s">
        <v>19</v>
      </c>
      <c r="J10" s="31" t="s">
        <v>21</v>
      </c>
      <c r="K10" s="31" t="s">
        <v>22</v>
      </c>
      <c r="L10" s="31" t="s">
        <v>2</v>
      </c>
      <c r="M10" s="31" t="s">
        <v>646</v>
      </c>
      <c r="N10" s="31" t="s">
        <v>645</v>
      </c>
      <c r="O10" s="31" t="s">
        <v>644</v>
      </c>
      <c r="P10" s="31" t="s">
        <v>25</v>
      </c>
      <c r="Q10" s="31" t="s">
        <v>33</v>
      </c>
      <c r="R10" s="31" t="s">
        <v>24</v>
      </c>
      <c r="S10" s="31" t="s">
        <v>8</v>
      </c>
      <c r="T10" s="32" t="s">
        <v>26</v>
      </c>
      <c r="U10" s="31" t="s">
        <v>25</v>
      </c>
      <c r="V10" s="31" t="s">
        <v>33</v>
      </c>
      <c r="W10" s="31" t="s">
        <v>24</v>
      </c>
      <c r="X10" s="31" t="s">
        <v>416</v>
      </c>
      <c r="Y10" s="31" t="s">
        <v>647</v>
      </c>
      <c r="Z10" s="31" t="s">
        <v>418</v>
      </c>
      <c r="AA10" s="31" t="s">
        <v>417</v>
      </c>
      <c r="AB10" s="20" t="s">
        <v>8</v>
      </c>
      <c r="AC10" s="20" t="s">
        <v>26</v>
      </c>
      <c r="AD10" s="20" t="s">
        <v>11</v>
      </c>
      <c r="AE10" s="20" t="s">
        <v>12</v>
      </c>
      <c r="AF10" s="31" t="s">
        <v>877</v>
      </c>
      <c r="AG10" s="20" t="s">
        <v>13</v>
      </c>
      <c r="AH10" s="20" t="s">
        <v>14</v>
      </c>
      <c r="AI10" s="20" t="s">
        <v>30</v>
      </c>
      <c r="AJ10" s="73" t="s">
        <v>28</v>
      </c>
      <c r="AK10" s="73" t="s">
        <v>27</v>
      </c>
      <c r="AL10" s="73" t="s">
        <v>29</v>
      </c>
      <c r="AM10" s="20" t="s">
        <v>1</v>
      </c>
      <c r="AN10" s="20" t="s">
        <v>4</v>
      </c>
      <c r="AO10" s="20" t="s">
        <v>35</v>
      </c>
    </row>
    <row r="11" spans="1:41" ht="25.15" customHeight="1" x14ac:dyDescent="0.2">
      <c r="A11" s="41">
        <v>1</v>
      </c>
      <c r="B11" s="21" t="s">
        <v>40</v>
      </c>
      <c r="C11" s="41" t="s">
        <v>216</v>
      </c>
      <c r="D11" s="42">
        <v>500315215</v>
      </c>
      <c r="E11" s="42">
        <v>711389603101</v>
      </c>
      <c r="F11" s="42">
        <v>201865</v>
      </c>
      <c r="G11" s="44" t="s">
        <v>405</v>
      </c>
      <c r="H11" s="41" t="s">
        <v>415</v>
      </c>
      <c r="I11" s="44" t="s">
        <v>409</v>
      </c>
      <c r="J11" s="43">
        <v>44501</v>
      </c>
      <c r="K11" s="43">
        <v>26424</v>
      </c>
      <c r="L11" s="60">
        <v>27</v>
      </c>
      <c r="M11" s="60">
        <v>0</v>
      </c>
      <c r="N11" s="60">
        <v>4</v>
      </c>
      <c r="O11" s="60">
        <f>SUM(L11:N11)</f>
        <v>31</v>
      </c>
      <c r="P11" s="46">
        <v>15000</v>
      </c>
      <c r="Q11" s="46">
        <v>7500</v>
      </c>
      <c r="R11" s="46">
        <v>8794</v>
      </c>
      <c r="S11" s="41">
        <v>0</v>
      </c>
      <c r="T11" s="42">
        <f>SUM(P11:S11)</f>
        <v>31294</v>
      </c>
      <c r="U11" s="42">
        <v>15000</v>
      </c>
      <c r="V11" s="42">
        <v>7500</v>
      </c>
      <c r="W11" s="42">
        <v>8794</v>
      </c>
      <c r="X11" s="62">
        <v>0</v>
      </c>
      <c r="Y11" s="62">
        <v>0</v>
      </c>
      <c r="Z11" s="62">
        <v>0</v>
      </c>
      <c r="AA11" s="42">
        <v>0</v>
      </c>
      <c r="AB11" s="23">
        <v>0</v>
      </c>
      <c r="AC11" s="34">
        <f>SUM(U11:AB11)</f>
        <v>31294</v>
      </c>
      <c r="AD11" s="59">
        <v>0</v>
      </c>
      <c r="AE11" s="40">
        <v>1800</v>
      </c>
      <c r="AF11" s="40">
        <v>2199</v>
      </c>
      <c r="AG11" s="23">
        <v>0</v>
      </c>
      <c r="AH11" s="34">
        <f>SUM(AD11:AG11)</f>
        <v>3999</v>
      </c>
      <c r="AI11" s="35">
        <f>AC11-AH11</f>
        <v>27295</v>
      </c>
      <c r="AJ11" s="74" t="s">
        <v>664</v>
      </c>
      <c r="AK11" s="74" t="s">
        <v>414</v>
      </c>
      <c r="AL11" s="74" t="s">
        <v>436</v>
      </c>
      <c r="AM11" s="23"/>
      <c r="AN11" s="22"/>
      <c r="AO11" s="22"/>
    </row>
    <row r="12" spans="1:41" ht="25.15" customHeight="1" x14ac:dyDescent="0.2">
      <c r="A12" s="41">
        <v>2</v>
      </c>
      <c r="B12" s="21" t="s">
        <v>41</v>
      </c>
      <c r="C12" s="41" t="s">
        <v>217</v>
      </c>
      <c r="D12" s="42">
        <v>500315156</v>
      </c>
      <c r="E12" s="42">
        <v>595447320541</v>
      </c>
      <c r="F12" s="42">
        <v>201883</v>
      </c>
      <c r="G12" s="44" t="s">
        <v>405</v>
      </c>
      <c r="H12" s="41" t="s">
        <v>415</v>
      </c>
      <c r="I12" s="44" t="s">
        <v>412</v>
      </c>
      <c r="J12" s="43">
        <v>44501</v>
      </c>
      <c r="K12" s="43">
        <v>30959</v>
      </c>
      <c r="L12" s="60">
        <v>27</v>
      </c>
      <c r="M12" s="60">
        <v>0</v>
      </c>
      <c r="N12" s="60">
        <v>4</v>
      </c>
      <c r="O12" s="60">
        <f t="shared" ref="O12:O75" si="0">SUM(L12:N12)</f>
        <v>31</v>
      </c>
      <c r="P12" s="46">
        <v>15000</v>
      </c>
      <c r="Q12" s="46">
        <v>6712</v>
      </c>
      <c r="R12" s="46">
        <v>2454</v>
      </c>
      <c r="S12" s="41">
        <v>0</v>
      </c>
      <c r="T12" s="42">
        <f t="shared" ref="T12:T75" si="1">SUM(P12:S12)</f>
        <v>24166</v>
      </c>
      <c r="U12" s="42">
        <v>15000</v>
      </c>
      <c r="V12" s="42">
        <v>6712</v>
      </c>
      <c r="W12" s="42">
        <v>2454</v>
      </c>
      <c r="X12" s="62">
        <v>700</v>
      </c>
      <c r="Y12" s="62">
        <v>0</v>
      </c>
      <c r="Z12" s="62">
        <v>0</v>
      </c>
      <c r="AA12" s="42">
        <v>0</v>
      </c>
      <c r="AB12" s="23">
        <v>0</v>
      </c>
      <c r="AC12" s="34">
        <f>SUM(U12:AB12)</f>
        <v>24866</v>
      </c>
      <c r="AD12" s="59">
        <v>0</v>
      </c>
      <c r="AE12" s="40">
        <v>1800</v>
      </c>
      <c r="AF12" s="40">
        <v>1558</v>
      </c>
      <c r="AG12" s="23">
        <v>0</v>
      </c>
      <c r="AH12" s="34">
        <f t="shared" ref="AH12:AH75" si="2">SUM(AD12:AG12)</f>
        <v>3358</v>
      </c>
      <c r="AI12" s="35">
        <f t="shared" ref="AI12:AI75" si="3">AC12-AH12</f>
        <v>21508</v>
      </c>
      <c r="AJ12" s="74" t="s">
        <v>665</v>
      </c>
      <c r="AK12" s="74" t="s">
        <v>414</v>
      </c>
      <c r="AL12" s="74" t="s">
        <v>437</v>
      </c>
      <c r="AM12" s="23"/>
      <c r="AN12" s="22"/>
      <c r="AO12" s="22"/>
    </row>
    <row r="13" spans="1:41" ht="25.15" customHeight="1" x14ac:dyDescent="0.2">
      <c r="A13" s="41">
        <v>3</v>
      </c>
      <c r="B13" s="21" t="s">
        <v>42</v>
      </c>
      <c r="C13" s="41" t="s">
        <v>218</v>
      </c>
      <c r="D13" s="42">
        <v>500325764</v>
      </c>
      <c r="E13" s="42">
        <v>237768573576</v>
      </c>
      <c r="F13" s="42">
        <v>201670</v>
      </c>
      <c r="G13" s="92" t="s">
        <v>406</v>
      </c>
      <c r="H13" s="41" t="s">
        <v>415</v>
      </c>
      <c r="I13" s="44" t="s">
        <v>410</v>
      </c>
      <c r="J13" s="43">
        <v>44501</v>
      </c>
      <c r="K13" s="43">
        <v>32588</v>
      </c>
      <c r="L13" s="60">
        <v>27</v>
      </c>
      <c r="M13" s="60">
        <v>0</v>
      </c>
      <c r="N13" s="60">
        <v>4</v>
      </c>
      <c r="O13" s="60">
        <f t="shared" si="0"/>
        <v>31</v>
      </c>
      <c r="P13" s="46">
        <v>15000</v>
      </c>
      <c r="Q13" s="46">
        <v>7500</v>
      </c>
      <c r="R13" s="46">
        <v>5447</v>
      </c>
      <c r="S13" s="41">
        <v>0</v>
      </c>
      <c r="T13" s="42">
        <f t="shared" si="1"/>
        <v>27947</v>
      </c>
      <c r="U13" s="42">
        <v>15000</v>
      </c>
      <c r="V13" s="42">
        <v>7500</v>
      </c>
      <c r="W13" s="42">
        <v>5447</v>
      </c>
      <c r="X13" s="62">
        <v>500</v>
      </c>
      <c r="Y13" s="62">
        <v>0</v>
      </c>
      <c r="Z13" s="62">
        <v>0</v>
      </c>
      <c r="AA13" s="42">
        <v>0</v>
      </c>
      <c r="AB13" s="23">
        <v>0</v>
      </c>
      <c r="AC13" s="34">
        <f>SUM(U13:AB13)</f>
        <v>28447</v>
      </c>
      <c r="AD13" s="59">
        <v>0</v>
      </c>
      <c r="AE13" s="40">
        <v>1800</v>
      </c>
      <c r="AF13" s="40">
        <v>0</v>
      </c>
      <c r="AG13" s="23">
        <v>0</v>
      </c>
      <c r="AH13" s="34">
        <f t="shared" si="2"/>
        <v>1800</v>
      </c>
      <c r="AI13" s="35">
        <f t="shared" si="3"/>
        <v>26647</v>
      </c>
      <c r="AJ13" s="74" t="s">
        <v>666</v>
      </c>
      <c r="AK13" s="74" t="s">
        <v>414</v>
      </c>
      <c r="AL13" s="74" t="s">
        <v>438</v>
      </c>
      <c r="AM13" s="23"/>
      <c r="AN13" s="22"/>
      <c r="AO13" s="22"/>
    </row>
    <row r="14" spans="1:41" ht="25.15" customHeight="1" x14ac:dyDescent="0.2">
      <c r="A14" s="41">
        <v>4</v>
      </c>
      <c r="B14" s="21" t="s">
        <v>43</v>
      </c>
      <c r="C14" s="41" t="s">
        <v>219</v>
      </c>
      <c r="D14" s="42">
        <v>500325766</v>
      </c>
      <c r="E14" s="42">
        <v>543469136896</v>
      </c>
      <c r="F14" s="42">
        <v>201672</v>
      </c>
      <c r="G14" s="92" t="s">
        <v>406</v>
      </c>
      <c r="H14" s="41" t="s">
        <v>415</v>
      </c>
      <c r="I14" s="44" t="s">
        <v>410</v>
      </c>
      <c r="J14" s="43">
        <v>44501</v>
      </c>
      <c r="K14" s="43">
        <v>29147</v>
      </c>
      <c r="L14" s="60">
        <v>27</v>
      </c>
      <c r="M14" s="60">
        <v>0</v>
      </c>
      <c r="N14" s="60">
        <v>4</v>
      </c>
      <c r="O14" s="60">
        <f t="shared" si="0"/>
        <v>31</v>
      </c>
      <c r="P14" s="46">
        <v>15000</v>
      </c>
      <c r="Q14" s="46">
        <v>7500</v>
      </c>
      <c r="R14" s="46">
        <v>4929</v>
      </c>
      <c r="S14" s="41">
        <v>0</v>
      </c>
      <c r="T14" s="42">
        <f t="shared" si="1"/>
        <v>27429</v>
      </c>
      <c r="U14" s="42">
        <v>15000</v>
      </c>
      <c r="V14" s="42">
        <v>7500</v>
      </c>
      <c r="W14" s="42">
        <v>4929</v>
      </c>
      <c r="X14" s="62">
        <v>500</v>
      </c>
      <c r="Y14" s="62">
        <v>0</v>
      </c>
      <c r="Z14" s="62">
        <v>0</v>
      </c>
      <c r="AA14" s="42">
        <v>0</v>
      </c>
      <c r="AB14" s="23">
        <v>0</v>
      </c>
      <c r="AC14" s="34">
        <f>SUM(U14:AB14)</f>
        <v>27929</v>
      </c>
      <c r="AD14" s="59">
        <v>0</v>
      </c>
      <c r="AE14" s="40">
        <v>1800</v>
      </c>
      <c r="AF14" s="40">
        <v>0</v>
      </c>
      <c r="AG14" s="23">
        <v>0</v>
      </c>
      <c r="AH14" s="34">
        <f t="shared" si="2"/>
        <v>1800</v>
      </c>
      <c r="AI14" s="35">
        <f t="shared" si="3"/>
        <v>26129</v>
      </c>
      <c r="AJ14" s="74" t="s">
        <v>667</v>
      </c>
      <c r="AK14" s="74" t="s">
        <v>414</v>
      </c>
      <c r="AL14" s="74" t="s">
        <v>439</v>
      </c>
      <c r="AM14" s="23"/>
      <c r="AN14" s="22"/>
      <c r="AO14" s="22"/>
    </row>
    <row r="15" spans="1:41" ht="25.15" customHeight="1" x14ac:dyDescent="0.2">
      <c r="A15" s="41">
        <v>5</v>
      </c>
      <c r="B15" s="21" t="s">
        <v>44</v>
      </c>
      <c r="C15" s="41" t="s">
        <v>220</v>
      </c>
      <c r="D15" s="42">
        <v>500325765</v>
      </c>
      <c r="E15" s="42">
        <v>797575339152</v>
      </c>
      <c r="F15" s="42">
        <v>201668</v>
      </c>
      <c r="G15" s="92" t="s">
        <v>406</v>
      </c>
      <c r="H15" s="41" t="s">
        <v>415</v>
      </c>
      <c r="I15" s="44" t="s">
        <v>410</v>
      </c>
      <c r="J15" s="43">
        <v>44501</v>
      </c>
      <c r="K15" s="43">
        <v>28955</v>
      </c>
      <c r="L15" s="60">
        <v>27</v>
      </c>
      <c r="M15" s="60">
        <v>0</v>
      </c>
      <c r="N15" s="60">
        <v>4</v>
      </c>
      <c r="O15" s="60">
        <f t="shared" si="0"/>
        <v>31</v>
      </c>
      <c r="P15" s="46">
        <v>15000</v>
      </c>
      <c r="Q15" s="46">
        <v>7500</v>
      </c>
      <c r="R15" s="46">
        <v>5964</v>
      </c>
      <c r="S15" s="41">
        <v>0</v>
      </c>
      <c r="T15" s="42">
        <f t="shared" si="1"/>
        <v>28464</v>
      </c>
      <c r="U15" s="42">
        <v>15000</v>
      </c>
      <c r="V15" s="42">
        <v>7500</v>
      </c>
      <c r="W15" s="42">
        <v>5964</v>
      </c>
      <c r="X15" s="62">
        <v>500</v>
      </c>
      <c r="Y15" s="62">
        <v>0</v>
      </c>
      <c r="Z15" s="62">
        <v>0</v>
      </c>
      <c r="AA15" s="42">
        <v>0</v>
      </c>
      <c r="AB15" s="23">
        <v>0</v>
      </c>
      <c r="AC15" s="34">
        <f>SUM(U15:AB15)</f>
        <v>28964</v>
      </c>
      <c r="AD15" s="59">
        <v>0</v>
      </c>
      <c r="AE15" s="40">
        <v>1800</v>
      </c>
      <c r="AF15" s="40">
        <v>0</v>
      </c>
      <c r="AG15" s="23">
        <v>0</v>
      </c>
      <c r="AH15" s="34">
        <f t="shared" si="2"/>
        <v>1800</v>
      </c>
      <c r="AI15" s="35">
        <f t="shared" si="3"/>
        <v>27164</v>
      </c>
      <c r="AJ15" s="74" t="s">
        <v>668</v>
      </c>
      <c r="AK15" s="74" t="s">
        <v>414</v>
      </c>
      <c r="AL15" s="74" t="s">
        <v>440</v>
      </c>
      <c r="AM15" s="23"/>
      <c r="AN15" s="22"/>
      <c r="AO15" s="22"/>
    </row>
    <row r="16" spans="1:41" ht="25.15" customHeight="1" x14ac:dyDescent="0.2">
      <c r="A16" s="41">
        <v>6</v>
      </c>
      <c r="B16" s="21" t="s">
        <v>45</v>
      </c>
      <c r="C16" s="41" t="s">
        <v>221</v>
      </c>
      <c r="D16" s="42">
        <v>500325768</v>
      </c>
      <c r="E16" s="42">
        <v>638256492604</v>
      </c>
      <c r="F16" s="42">
        <v>201667</v>
      </c>
      <c r="G16" s="92" t="s">
        <v>406</v>
      </c>
      <c r="H16" s="41" t="s">
        <v>415</v>
      </c>
      <c r="I16" s="44" t="s">
        <v>410</v>
      </c>
      <c r="J16" s="43">
        <v>44501</v>
      </c>
      <c r="K16" s="43">
        <v>29498</v>
      </c>
      <c r="L16" s="60">
        <v>27</v>
      </c>
      <c r="M16" s="60">
        <v>0</v>
      </c>
      <c r="N16" s="60">
        <v>4</v>
      </c>
      <c r="O16" s="60">
        <f t="shared" si="0"/>
        <v>31</v>
      </c>
      <c r="P16" s="46">
        <v>15000</v>
      </c>
      <c r="Q16" s="46">
        <v>7500</v>
      </c>
      <c r="R16" s="46">
        <v>5965</v>
      </c>
      <c r="S16" s="41">
        <v>0</v>
      </c>
      <c r="T16" s="42">
        <f t="shared" si="1"/>
        <v>28465</v>
      </c>
      <c r="U16" s="42">
        <v>15000</v>
      </c>
      <c r="V16" s="42">
        <v>7500</v>
      </c>
      <c r="W16" s="42">
        <v>5965</v>
      </c>
      <c r="X16" s="62">
        <v>500</v>
      </c>
      <c r="Y16" s="62">
        <v>0</v>
      </c>
      <c r="Z16" s="62">
        <v>0</v>
      </c>
      <c r="AA16" s="42">
        <v>0</v>
      </c>
      <c r="AB16" s="23">
        <v>0</v>
      </c>
      <c r="AC16" s="34">
        <f>SUM(U16:AB16)</f>
        <v>28965</v>
      </c>
      <c r="AD16" s="59">
        <v>0</v>
      </c>
      <c r="AE16" s="40">
        <v>1800</v>
      </c>
      <c r="AF16" s="40">
        <v>1558</v>
      </c>
      <c r="AG16" s="23">
        <v>0</v>
      </c>
      <c r="AH16" s="34">
        <f t="shared" si="2"/>
        <v>3358</v>
      </c>
      <c r="AI16" s="35">
        <f t="shared" si="3"/>
        <v>25607</v>
      </c>
      <c r="AJ16" s="74" t="s">
        <v>669</v>
      </c>
      <c r="AK16" s="74" t="s">
        <v>414</v>
      </c>
      <c r="AL16" s="74" t="s">
        <v>441</v>
      </c>
      <c r="AM16" s="23"/>
      <c r="AN16" s="22"/>
      <c r="AO16" s="22"/>
    </row>
    <row r="17" spans="1:41" ht="25.15" customHeight="1" x14ac:dyDescent="0.2">
      <c r="A17" s="41">
        <v>7</v>
      </c>
      <c r="B17" s="21" t="s">
        <v>46</v>
      </c>
      <c r="C17" s="41" t="s">
        <v>222</v>
      </c>
      <c r="D17" s="42">
        <v>500325780</v>
      </c>
      <c r="E17" s="42">
        <v>941637800849</v>
      </c>
      <c r="F17" s="42">
        <v>201681</v>
      </c>
      <c r="G17" s="44" t="s">
        <v>405</v>
      </c>
      <c r="H17" s="41" t="s">
        <v>415</v>
      </c>
      <c r="I17" s="44" t="s">
        <v>410</v>
      </c>
      <c r="J17" s="43">
        <v>44501</v>
      </c>
      <c r="K17" s="43">
        <v>32248</v>
      </c>
      <c r="L17" s="60">
        <v>27</v>
      </c>
      <c r="M17" s="60">
        <v>0</v>
      </c>
      <c r="N17" s="60">
        <v>4</v>
      </c>
      <c r="O17" s="60">
        <f t="shared" si="0"/>
        <v>31</v>
      </c>
      <c r="P17" s="46">
        <v>15000</v>
      </c>
      <c r="Q17" s="46">
        <v>7500</v>
      </c>
      <c r="R17" s="46">
        <v>5671</v>
      </c>
      <c r="S17" s="41">
        <v>0</v>
      </c>
      <c r="T17" s="42">
        <f t="shared" si="1"/>
        <v>28171</v>
      </c>
      <c r="U17" s="42">
        <v>15000</v>
      </c>
      <c r="V17" s="42">
        <v>7500</v>
      </c>
      <c r="W17" s="42">
        <v>5671</v>
      </c>
      <c r="X17" s="62">
        <v>500</v>
      </c>
      <c r="Y17" s="62">
        <v>0</v>
      </c>
      <c r="Z17" s="62">
        <v>0</v>
      </c>
      <c r="AA17" s="42">
        <v>0</v>
      </c>
      <c r="AB17" s="23">
        <v>0</v>
      </c>
      <c r="AC17" s="34">
        <f>SUM(U17:AB17)</f>
        <v>28671</v>
      </c>
      <c r="AD17" s="59">
        <v>0</v>
      </c>
      <c r="AE17" s="40">
        <v>1800</v>
      </c>
      <c r="AF17" s="40">
        <v>0</v>
      </c>
      <c r="AG17" s="23">
        <v>0</v>
      </c>
      <c r="AH17" s="34">
        <f t="shared" si="2"/>
        <v>1800</v>
      </c>
      <c r="AI17" s="35">
        <f t="shared" si="3"/>
        <v>26871</v>
      </c>
      <c r="AJ17" s="74" t="s">
        <v>670</v>
      </c>
      <c r="AK17" s="74" t="s">
        <v>414</v>
      </c>
      <c r="AL17" s="74" t="s">
        <v>442</v>
      </c>
      <c r="AM17" s="23"/>
      <c r="AN17" s="22"/>
      <c r="AO17" s="22"/>
    </row>
    <row r="18" spans="1:41" ht="25.15" customHeight="1" x14ac:dyDescent="0.2">
      <c r="A18" s="41">
        <v>8</v>
      </c>
      <c r="B18" s="21" t="s">
        <v>47</v>
      </c>
      <c r="C18" s="41" t="s">
        <v>223</v>
      </c>
      <c r="D18" s="42">
        <v>500325762</v>
      </c>
      <c r="E18" s="42">
        <v>529571869575</v>
      </c>
      <c r="F18" s="42">
        <v>201671</v>
      </c>
      <c r="G18" s="92" t="s">
        <v>406</v>
      </c>
      <c r="H18" s="41" t="s">
        <v>415</v>
      </c>
      <c r="I18" s="44" t="s">
        <v>410</v>
      </c>
      <c r="J18" s="43">
        <v>44501</v>
      </c>
      <c r="K18" s="43">
        <v>28043</v>
      </c>
      <c r="L18" s="60">
        <v>27</v>
      </c>
      <c r="M18" s="60">
        <v>0</v>
      </c>
      <c r="N18" s="60">
        <v>4</v>
      </c>
      <c r="O18" s="60">
        <f t="shared" si="0"/>
        <v>31</v>
      </c>
      <c r="P18" s="46">
        <v>15000</v>
      </c>
      <c r="Q18" s="46">
        <v>7500</v>
      </c>
      <c r="R18" s="46">
        <v>8197</v>
      </c>
      <c r="S18" s="41">
        <v>0</v>
      </c>
      <c r="T18" s="42">
        <f t="shared" si="1"/>
        <v>30697</v>
      </c>
      <c r="U18" s="42">
        <v>15000</v>
      </c>
      <c r="V18" s="42">
        <v>7500</v>
      </c>
      <c r="W18" s="42">
        <v>8197</v>
      </c>
      <c r="X18" s="62">
        <v>500</v>
      </c>
      <c r="Y18" s="62">
        <v>0</v>
      </c>
      <c r="Z18" s="62">
        <v>0</v>
      </c>
      <c r="AA18" s="42">
        <v>0</v>
      </c>
      <c r="AB18" s="23">
        <v>0</v>
      </c>
      <c r="AC18" s="34">
        <f>SUM(U18:AB18)</f>
        <v>31197</v>
      </c>
      <c r="AD18" s="59">
        <v>0</v>
      </c>
      <c r="AE18" s="40">
        <v>1800</v>
      </c>
      <c r="AF18" s="40">
        <v>0</v>
      </c>
      <c r="AG18" s="23">
        <v>0</v>
      </c>
      <c r="AH18" s="34">
        <f t="shared" si="2"/>
        <v>1800</v>
      </c>
      <c r="AI18" s="35">
        <f t="shared" si="3"/>
        <v>29397</v>
      </c>
      <c r="AJ18" s="74" t="s">
        <v>671</v>
      </c>
      <c r="AK18" s="74" t="s">
        <v>414</v>
      </c>
      <c r="AL18" s="74" t="s">
        <v>443</v>
      </c>
      <c r="AM18" s="23"/>
      <c r="AN18" s="22"/>
      <c r="AO18" s="22"/>
    </row>
    <row r="19" spans="1:41" ht="25.15" customHeight="1" x14ac:dyDescent="0.2">
      <c r="A19" s="41">
        <v>9</v>
      </c>
      <c r="B19" s="21" t="s">
        <v>48</v>
      </c>
      <c r="C19" s="41" t="s">
        <v>224</v>
      </c>
      <c r="D19" s="42">
        <v>500325789</v>
      </c>
      <c r="E19" s="42">
        <v>881545837394</v>
      </c>
      <c r="F19" s="42">
        <v>201679</v>
      </c>
      <c r="G19" s="92" t="s">
        <v>406</v>
      </c>
      <c r="H19" s="41" t="s">
        <v>415</v>
      </c>
      <c r="I19" s="44" t="s">
        <v>410</v>
      </c>
      <c r="J19" s="43">
        <v>44501</v>
      </c>
      <c r="K19" s="43">
        <v>30440</v>
      </c>
      <c r="L19" s="60">
        <v>27</v>
      </c>
      <c r="M19" s="60">
        <v>0</v>
      </c>
      <c r="N19" s="60">
        <v>4</v>
      </c>
      <c r="O19" s="60">
        <f t="shared" si="0"/>
        <v>31</v>
      </c>
      <c r="P19" s="46">
        <v>15000</v>
      </c>
      <c r="Q19" s="46">
        <v>7500</v>
      </c>
      <c r="R19" s="46">
        <v>9830</v>
      </c>
      <c r="S19" s="41">
        <v>0</v>
      </c>
      <c r="T19" s="42">
        <f t="shared" si="1"/>
        <v>32330</v>
      </c>
      <c r="U19" s="42">
        <v>15000</v>
      </c>
      <c r="V19" s="42">
        <v>7500</v>
      </c>
      <c r="W19" s="42">
        <v>9830</v>
      </c>
      <c r="X19" s="62">
        <v>500</v>
      </c>
      <c r="Y19" s="62">
        <v>0</v>
      </c>
      <c r="Z19" s="62">
        <v>0</v>
      </c>
      <c r="AA19" s="42">
        <v>0</v>
      </c>
      <c r="AB19" s="23">
        <v>0</v>
      </c>
      <c r="AC19" s="34">
        <f>SUM(U19:AB19)</f>
        <v>32830</v>
      </c>
      <c r="AD19" s="59">
        <v>0</v>
      </c>
      <c r="AE19" s="40">
        <v>1800</v>
      </c>
      <c r="AF19" s="40">
        <v>0</v>
      </c>
      <c r="AG19" s="23">
        <v>0</v>
      </c>
      <c r="AH19" s="34">
        <f t="shared" si="2"/>
        <v>1800</v>
      </c>
      <c r="AI19" s="35">
        <f t="shared" si="3"/>
        <v>31030</v>
      </c>
      <c r="AJ19" s="74" t="s">
        <v>672</v>
      </c>
      <c r="AK19" s="74" t="s">
        <v>414</v>
      </c>
      <c r="AL19" s="74" t="s">
        <v>444</v>
      </c>
      <c r="AM19" s="23"/>
      <c r="AN19" s="22"/>
      <c r="AO19" s="22"/>
    </row>
    <row r="20" spans="1:41" ht="25.15" customHeight="1" x14ac:dyDescent="0.2">
      <c r="A20" s="41">
        <v>10</v>
      </c>
      <c r="B20" s="21" t="s">
        <v>49</v>
      </c>
      <c r="C20" s="41" t="s">
        <v>225</v>
      </c>
      <c r="D20" s="42">
        <v>500325788</v>
      </c>
      <c r="E20" s="42">
        <v>241725402882</v>
      </c>
      <c r="F20" s="42">
        <v>201683</v>
      </c>
      <c r="G20" s="44" t="s">
        <v>405</v>
      </c>
      <c r="H20" s="41" t="s">
        <v>415</v>
      </c>
      <c r="I20" s="44" t="s">
        <v>410</v>
      </c>
      <c r="J20" s="43">
        <v>44501</v>
      </c>
      <c r="K20" s="43">
        <v>34211</v>
      </c>
      <c r="L20" s="60">
        <v>27</v>
      </c>
      <c r="M20" s="60">
        <v>0</v>
      </c>
      <c r="N20" s="60">
        <v>4</v>
      </c>
      <c r="O20" s="60">
        <f t="shared" si="0"/>
        <v>31</v>
      </c>
      <c r="P20" s="46">
        <v>15000</v>
      </c>
      <c r="Q20" s="46">
        <v>7500</v>
      </c>
      <c r="R20" s="46">
        <v>5666</v>
      </c>
      <c r="S20" s="41">
        <v>0</v>
      </c>
      <c r="T20" s="42">
        <f t="shared" si="1"/>
        <v>28166</v>
      </c>
      <c r="U20" s="42">
        <v>15000</v>
      </c>
      <c r="V20" s="42">
        <v>7500</v>
      </c>
      <c r="W20" s="42">
        <v>5666</v>
      </c>
      <c r="X20" s="62">
        <v>500</v>
      </c>
      <c r="Y20" s="62">
        <v>0</v>
      </c>
      <c r="Z20" s="62">
        <v>0</v>
      </c>
      <c r="AA20" s="42">
        <v>0</v>
      </c>
      <c r="AB20" s="23">
        <v>0</v>
      </c>
      <c r="AC20" s="34">
        <f>SUM(U20:AB20)</f>
        <v>28666</v>
      </c>
      <c r="AD20" s="59">
        <v>0</v>
      </c>
      <c r="AE20" s="40">
        <v>1800</v>
      </c>
      <c r="AF20" s="40">
        <v>0</v>
      </c>
      <c r="AG20" s="23">
        <v>0</v>
      </c>
      <c r="AH20" s="34">
        <f t="shared" si="2"/>
        <v>1800</v>
      </c>
      <c r="AI20" s="35">
        <f t="shared" si="3"/>
        <v>26866</v>
      </c>
      <c r="AJ20" s="74" t="s">
        <v>673</v>
      </c>
      <c r="AK20" s="74" t="s">
        <v>414</v>
      </c>
      <c r="AL20" s="74" t="s">
        <v>445</v>
      </c>
      <c r="AM20" s="23"/>
      <c r="AN20" s="22"/>
      <c r="AO20" s="22"/>
    </row>
    <row r="21" spans="1:41" ht="25.15" customHeight="1" x14ac:dyDescent="0.25">
      <c r="A21" s="41">
        <v>11</v>
      </c>
      <c r="B21" s="41" t="s">
        <v>50</v>
      </c>
      <c r="C21" s="41" t="s">
        <v>226</v>
      </c>
      <c r="D21" s="42">
        <v>500325761</v>
      </c>
      <c r="E21" s="42">
        <v>889467606574</v>
      </c>
      <c r="F21" s="42">
        <v>201692</v>
      </c>
      <c r="G21" s="41" t="s">
        <v>407</v>
      </c>
      <c r="H21" s="41" t="s">
        <v>415</v>
      </c>
      <c r="I21" s="44" t="s">
        <v>410</v>
      </c>
      <c r="J21" s="43">
        <v>44501</v>
      </c>
      <c r="K21" s="43">
        <v>29842</v>
      </c>
      <c r="L21" s="60">
        <v>27</v>
      </c>
      <c r="M21" s="60">
        <v>0</v>
      </c>
      <c r="N21" s="60">
        <v>4</v>
      </c>
      <c r="O21" s="60">
        <f t="shared" si="0"/>
        <v>31</v>
      </c>
      <c r="P21" s="46">
        <v>15438</v>
      </c>
      <c r="Q21" s="46">
        <v>7719</v>
      </c>
      <c r="R21" s="46">
        <v>13524</v>
      </c>
      <c r="S21" s="41">
        <v>0</v>
      </c>
      <c r="T21" s="42">
        <f t="shared" si="1"/>
        <v>36681</v>
      </c>
      <c r="U21" s="42">
        <v>15438</v>
      </c>
      <c r="V21" s="42">
        <v>7719</v>
      </c>
      <c r="W21" s="42">
        <v>13524</v>
      </c>
      <c r="X21" s="62">
        <v>0</v>
      </c>
      <c r="Y21" s="62">
        <v>0</v>
      </c>
      <c r="Z21" s="62">
        <v>0</v>
      </c>
      <c r="AA21" s="42">
        <v>0</v>
      </c>
      <c r="AB21" s="23">
        <v>0</v>
      </c>
      <c r="AC21" s="34">
        <f>SUM(U21:AB21)</f>
        <v>36681</v>
      </c>
      <c r="AD21" s="59">
        <v>0</v>
      </c>
      <c r="AE21" s="40">
        <v>1853</v>
      </c>
      <c r="AF21" s="40">
        <v>1558</v>
      </c>
      <c r="AG21" s="23">
        <v>0</v>
      </c>
      <c r="AH21" s="34">
        <f t="shared" si="2"/>
        <v>3411</v>
      </c>
      <c r="AI21" s="35">
        <f t="shared" si="3"/>
        <v>33270</v>
      </c>
      <c r="AJ21" s="74" t="s">
        <v>674</v>
      </c>
      <c r="AK21" s="74" t="s">
        <v>414</v>
      </c>
      <c r="AL21" s="74" t="s">
        <v>446</v>
      </c>
      <c r="AM21" s="23"/>
      <c r="AN21" s="22"/>
      <c r="AO21" s="22"/>
    </row>
    <row r="22" spans="1:41" ht="25.15" customHeight="1" x14ac:dyDescent="0.25">
      <c r="A22" s="41">
        <v>12</v>
      </c>
      <c r="B22" s="41" t="s">
        <v>51</v>
      </c>
      <c r="C22" s="41" t="s">
        <v>227</v>
      </c>
      <c r="D22" s="42">
        <v>500325775</v>
      </c>
      <c r="E22" s="42">
        <v>959610061768</v>
      </c>
      <c r="F22" s="42">
        <v>201678</v>
      </c>
      <c r="G22" s="44" t="s">
        <v>405</v>
      </c>
      <c r="H22" s="41" t="s">
        <v>415</v>
      </c>
      <c r="I22" s="44" t="s">
        <v>410</v>
      </c>
      <c r="J22" s="43">
        <v>44501</v>
      </c>
      <c r="K22" s="43">
        <v>27485</v>
      </c>
      <c r="L22" s="60">
        <v>27</v>
      </c>
      <c r="M22" s="60">
        <v>0</v>
      </c>
      <c r="N22" s="60">
        <v>4</v>
      </c>
      <c r="O22" s="60">
        <f t="shared" si="0"/>
        <v>31</v>
      </c>
      <c r="P22" s="46">
        <v>15000</v>
      </c>
      <c r="Q22" s="46">
        <v>7500</v>
      </c>
      <c r="R22" s="46">
        <v>8454</v>
      </c>
      <c r="S22" s="41">
        <v>0</v>
      </c>
      <c r="T22" s="42">
        <f t="shared" si="1"/>
        <v>30954</v>
      </c>
      <c r="U22" s="42">
        <v>15000</v>
      </c>
      <c r="V22" s="42">
        <v>7500</v>
      </c>
      <c r="W22" s="42">
        <v>8454</v>
      </c>
      <c r="X22" s="62">
        <v>500</v>
      </c>
      <c r="Y22" s="62">
        <v>0</v>
      </c>
      <c r="Z22" s="62">
        <v>0</v>
      </c>
      <c r="AA22" s="42">
        <v>0</v>
      </c>
      <c r="AB22" s="23">
        <v>0</v>
      </c>
      <c r="AC22" s="34">
        <f>SUM(U22:AB22)</f>
        <v>31454</v>
      </c>
      <c r="AD22" s="59">
        <v>0</v>
      </c>
      <c r="AE22" s="40">
        <v>1800</v>
      </c>
      <c r="AF22" s="40">
        <v>0</v>
      </c>
      <c r="AG22" s="23">
        <v>0</v>
      </c>
      <c r="AH22" s="34">
        <f t="shared" si="2"/>
        <v>1800</v>
      </c>
      <c r="AI22" s="35">
        <f t="shared" si="3"/>
        <v>29654</v>
      </c>
      <c r="AJ22" s="74" t="s">
        <v>675</v>
      </c>
      <c r="AK22" s="74" t="s">
        <v>414</v>
      </c>
      <c r="AL22" s="74" t="s">
        <v>447</v>
      </c>
      <c r="AM22" s="23"/>
      <c r="AN22" s="22"/>
      <c r="AO22" s="22"/>
    </row>
    <row r="23" spans="1:41" ht="25.15" customHeight="1" x14ac:dyDescent="0.25">
      <c r="A23" s="41">
        <v>13</v>
      </c>
      <c r="B23" s="41" t="s">
        <v>52</v>
      </c>
      <c r="C23" s="41" t="s">
        <v>228</v>
      </c>
      <c r="D23" s="42">
        <v>500325786</v>
      </c>
      <c r="E23" s="42">
        <v>786622183072</v>
      </c>
      <c r="F23" s="42">
        <v>201697</v>
      </c>
      <c r="G23" s="44" t="s">
        <v>405</v>
      </c>
      <c r="H23" s="41" t="s">
        <v>415</v>
      </c>
      <c r="I23" s="44" t="s">
        <v>410</v>
      </c>
      <c r="J23" s="43">
        <v>44501</v>
      </c>
      <c r="K23" s="43">
        <v>31489</v>
      </c>
      <c r="L23" s="60">
        <v>27</v>
      </c>
      <c r="M23" s="60">
        <v>0</v>
      </c>
      <c r="N23" s="60">
        <v>4</v>
      </c>
      <c r="O23" s="60">
        <f t="shared" si="0"/>
        <v>31</v>
      </c>
      <c r="P23" s="46">
        <v>15000</v>
      </c>
      <c r="Q23" s="46">
        <v>7500</v>
      </c>
      <c r="R23" s="46">
        <v>5671</v>
      </c>
      <c r="S23" s="41">
        <v>0</v>
      </c>
      <c r="T23" s="42">
        <f t="shared" si="1"/>
        <v>28171</v>
      </c>
      <c r="U23" s="42">
        <v>15000</v>
      </c>
      <c r="V23" s="42">
        <v>7500</v>
      </c>
      <c r="W23" s="42">
        <v>5671</v>
      </c>
      <c r="X23" s="62">
        <v>500</v>
      </c>
      <c r="Y23" s="62">
        <v>0</v>
      </c>
      <c r="Z23" s="62">
        <v>0</v>
      </c>
      <c r="AA23" s="42">
        <v>0</v>
      </c>
      <c r="AB23" s="23">
        <v>0</v>
      </c>
      <c r="AC23" s="34">
        <f>SUM(U23:AB23)</f>
        <v>28671</v>
      </c>
      <c r="AD23" s="59">
        <v>0</v>
      </c>
      <c r="AE23" s="40">
        <v>1800</v>
      </c>
      <c r="AF23" s="40">
        <v>1558</v>
      </c>
      <c r="AG23" s="23">
        <v>0</v>
      </c>
      <c r="AH23" s="34">
        <f t="shared" si="2"/>
        <v>3358</v>
      </c>
      <c r="AI23" s="35">
        <f t="shared" si="3"/>
        <v>25313</v>
      </c>
      <c r="AJ23" s="74" t="s">
        <v>676</v>
      </c>
      <c r="AK23" s="74" t="s">
        <v>414</v>
      </c>
      <c r="AL23" s="74" t="s">
        <v>448</v>
      </c>
      <c r="AM23" s="23"/>
      <c r="AN23" s="22"/>
      <c r="AO23" s="22"/>
    </row>
    <row r="24" spans="1:41" ht="25.15" customHeight="1" x14ac:dyDescent="0.25">
      <c r="A24" s="41">
        <v>14</v>
      </c>
      <c r="B24" s="41" t="s">
        <v>53</v>
      </c>
      <c r="C24" s="41" t="s">
        <v>229</v>
      </c>
      <c r="D24" s="42">
        <v>500325763</v>
      </c>
      <c r="E24" s="42">
        <v>397387307504</v>
      </c>
      <c r="F24" s="42">
        <v>201669</v>
      </c>
      <c r="G24" s="92" t="s">
        <v>406</v>
      </c>
      <c r="H24" s="41" t="s">
        <v>415</v>
      </c>
      <c r="I24" s="44" t="s">
        <v>410</v>
      </c>
      <c r="J24" s="43">
        <v>44501</v>
      </c>
      <c r="K24" s="43">
        <v>28407</v>
      </c>
      <c r="L24" s="60">
        <v>27</v>
      </c>
      <c r="M24" s="60">
        <v>0</v>
      </c>
      <c r="N24" s="60">
        <v>4</v>
      </c>
      <c r="O24" s="60">
        <f t="shared" si="0"/>
        <v>31</v>
      </c>
      <c r="P24" s="46">
        <v>15000</v>
      </c>
      <c r="Q24" s="46">
        <v>7500</v>
      </c>
      <c r="R24" s="46">
        <v>8896</v>
      </c>
      <c r="S24" s="41">
        <v>0</v>
      </c>
      <c r="T24" s="42">
        <f t="shared" si="1"/>
        <v>31396</v>
      </c>
      <c r="U24" s="42">
        <v>15000</v>
      </c>
      <c r="V24" s="42">
        <v>7500</v>
      </c>
      <c r="W24" s="42">
        <v>8896</v>
      </c>
      <c r="X24" s="62">
        <v>500</v>
      </c>
      <c r="Y24" s="62">
        <v>0</v>
      </c>
      <c r="Z24" s="62">
        <v>0</v>
      </c>
      <c r="AA24" s="42">
        <v>0</v>
      </c>
      <c r="AB24" s="23">
        <v>0</v>
      </c>
      <c r="AC24" s="34">
        <f>SUM(U24:AB24)</f>
        <v>31896</v>
      </c>
      <c r="AD24" s="59">
        <v>0</v>
      </c>
      <c r="AE24" s="40">
        <v>1800</v>
      </c>
      <c r="AF24" s="40">
        <v>0</v>
      </c>
      <c r="AG24" s="23">
        <v>0</v>
      </c>
      <c r="AH24" s="34">
        <f t="shared" si="2"/>
        <v>1800</v>
      </c>
      <c r="AI24" s="35">
        <f t="shared" si="3"/>
        <v>30096</v>
      </c>
      <c r="AJ24" s="74" t="s">
        <v>677</v>
      </c>
      <c r="AK24" s="74" t="s">
        <v>414</v>
      </c>
      <c r="AL24" s="74" t="s">
        <v>449</v>
      </c>
      <c r="AM24" s="23"/>
      <c r="AN24" s="22"/>
      <c r="AO24" s="22"/>
    </row>
    <row r="25" spans="1:41" ht="25.15" customHeight="1" x14ac:dyDescent="0.25">
      <c r="A25" s="41">
        <v>15</v>
      </c>
      <c r="B25" s="41" t="s">
        <v>54</v>
      </c>
      <c r="C25" s="41" t="s">
        <v>230</v>
      </c>
      <c r="D25" s="42">
        <v>500325781</v>
      </c>
      <c r="E25" s="42">
        <v>823704010403</v>
      </c>
      <c r="F25" s="42">
        <v>201680</v>
      </c>
      <c r="G25" s="44" t="s">
        <v>405</v>
      </c>
      <c r="H25" s="41" t="s">
        <v>415</v>
      </c>
      <c r="I25" s="44" t="s">
        <v>410</v>
      </c>
      <c r="J25" s="43">
        <v>44501</v>
      </c>
      <c r="K25" s="43">
        <v>31491</v>
      </c>
      <c r="L25" s="60">
        <v>27</v>
      </c>
      <c r="M25" s="60">
        <v>0</v>
      </c>
      <c r="N25" s="60">
        <v>4</v>
      </c>
      <c r="O25" s="60">
        <f t="shared" si="0"/>
        <v>31</v>
      </c>
      <c r="P25" s="46">
        <v>15000</v>
      </c>
      <c r="Q25" s="46">
        <v>7500</v>
      </c>
      <c r="R25" s="46">
        <v>5671</v>
      </c>
      <c r="S25" s="41">
        <v>0</v>
      </c>
      <c r="T25" s="42">
        <f t="shared" si="1"/>
        <v>28171</v>
      </c>
      <c r="U25" s="42">
        <v>15000</v>
      </c>
      <c r="V25" s="42">
        <v>7500</v>
      </c>
      <c r="W25" s="42">
        <v>5671</v>
      </c>
      <c r="X25" s="62">
        <v>500</v>
      </c>
      <c r="Y25" s="62">
        <v>0</v>
      </c>
      <c r="Z25" s="62">
        <v>0</v>
      </c>
      <c r="AA25" s="42">
        <v>0</v>
      </c>
      <c r="AB25" s="23">
        <v>0</v>
      </c>
      <c r="AC25" s="34">
        <f>SUM(U25:AB25)</f>
        <v>28671</v>
      </c>
      <c r="AD25" s="59">
        <v>0</v>
      </c>
      <c r="AE25" s="40">
        <v>1800</v>
      </c>
      <c r="AF25" s="40">
        <v>0</v>
      </c>
      <c r="AG25" s="23">
        <v>0</v>
      </c>
      <c r="AH25" s="34">
        <f t="shared" si="2"/>
        <v>1800</v>
      </c>
      <c r="AI25" s="35">
        <f t="shared" si="3"/>
        <v>26871</v>
      </c>
      <c r="AJ25" s="74" t="s">
        <v>678</v>
      </c>
      <c r="AK25" s="74" t="s">
        <v>414</v>
      </c>
      <c r="AL25" s="74" t="s">
        <v>450</v>
      </c>
      <c r="AM25" s="23"/>
      <c r="AN25" s="22"/>
      <c r="AO25" s="22"/>
    </row>
    <row r="26" spans="1:41" ht="25.15" customHeight="1" x14ac:dyDescent="0.25">
      <c r="A26" s="41">
        <v>16</v>
      </c>
      <c r="B26" s="41" t="s">
        <v>55</v>
      </c>
      <c r="C26" s="41" t="s">
        <v>231</v>
      </c>
      <c r="D26" s="42">
        <v>500325774</v>
      </c>
      <c r="E26" s="42">
        <v>799227144618</v>
      </c>
      <c r="F26" s="42">
        <v>201675</v>
      </c>
      <c r="G26" s="44" t="s">
        <v>405</v>
      </c>
      <c r="H26" s="41" t="s">
        <v>415</v>
      </c>
      <c r="I26" s="44" t="s">
        <v>410</v>
      </c>
      <c r="J26" s="43">
        <v>44501</v>
      </c>
      <c r="K26" s="43">
        <v>30554</v>
      </c>
      <c r="L26" s="60">
        <v>27</v>
      </c>
      <c r="M26" s="60">
        <v>0</v>
      </c>
      <c r="N26" s="60">
        <v>4</v>
      </c>
      <c r="O26" s="60">
        <f t="shared" si="0"/>
        <v>31</v>
      </c>
      <c r="P26" s="46">
        <v>15000</v>
      </c>
      <c r="Q26" s="46">
        <v>7500</v>
      </c>
      <c r="R26" s="46">
        <v>9027</v>
      </c>
      <c r="S26" s="41">
        <v>0</v>
      </c>
      <c r="T26" s="42">
        <f t="shared" si="1"/>
        <v>31527</v>
      </c>
      <c r="U26" s="42">
        <v>15000</v>
      </c>
      <c r="V26" s="42">
        <v>7500</v>
      </c>
      <c r="W26" s="42">
        <v>9027</v>
      </c>
      <c r="X26" s="62">
        <v>500</v>
      </c>
      <c r="Y26" s="62">
        <v>0</v>
      </c>
      <c r="Z26" s="62">
        <v>0</v>
      </c>
      <c r="AA26" s="42">
        <v>0</v>
      </c>
      <c r="AB26" s="23">
        <v>0</v>
      </c>
      <c r="AC26" s="34">
        <f>SUM(U26:AB26)</f>
        <v>32027</v>
      </c>
      <c r="AD26" s="59">
        <v>0</v>
      </c>
      <c r="AE26" s="40">
        <v>1800</v>
      </c>
      <c r="AF26" s="40">
        <v>0</v>
      </c>
      <c r="AG26" s="23">
        <v>0</v>
      </c>
      <c r="AH26" s="34">
        <f t="shared" si="2"/>
        <v>1800</v>
      </c>
      <c r="AI26" s="35">
        <f t="shared" si="3"/>
        <v>30227</v>
      </c>
      <c r="AJ26" s="74" t="s">
        <v>679</v>
      </c>
      <c r="AK26" s="74" t="s">
        <v>414</v>
      </c>
      <c r="AL26" s="74" t="s">
        <v>451</v>
      </c>
      <c r="AM26" s="23"/>
      <c r="AN26" s="22"/>
      <c r="AO26" s="22"/>
    </row>
    <row r="27" spans="1:41" ht="29.25" customHeight="1" x14ac:dyDescent="0.25">
      <c r="A27" s="41">
        <v>17</v>
      </c>
      <c r="B27" s="41" t="s">
        <v>56</v>
      </c>
      <c r="C27" s="41" t="s">
        <v>64</v>
      </c>
      <c r="D27" s="42">
        <v>500325773</v>
      </c>
      <c r="E27" s="42">
        <v>497162130006</v>
      </c>
      <c r="F27" s="42">
        <v>201686</v>
      </c>
      <c r="G27" s="44" t="s">
        <v>405</v>
      </c>
      <c r="H27" s="41" t="s">
        <v>415</v>
      </c>
      <c r="I27" s="44" t="s">
        <v>410</v>
      </c>
      <c r="J27" s="43">
        <v>44501</v>
      </c>
      <c r="K27" s="43">
        <v>30229</v>
      </c>
      <c r="L27" s="60">
        <v>27</v>
      </c>
      <c r="M27" s="60">
        <v>0</v>
      </c>
      <c r="N27" s="60">
        <v>4</v>
      </c>
      <c r="O27" s="60">
        <f t="shared" si="0"/>
        <v>31</v>
      </c>
      <c r="P27" s="46">
        <v>15000</v>
      </c>
      <c r="Q27" s="46">
        <v>7500</v>
      </c>
      <c r="R27" s="46">
        <v>9061</v>
      </c>
      <c r="S27" s="41">
        <v>0</v>
      </c>
      <c r="T27" s="42">
        <f t="shared" si="1"/>
        <v>31561</v>
      </c>
      <c r="U27" s="42">
        <v>15000</v>
      </c>
      <c r="V27" s="42">
        <v>7500</v>
      </c>
      <c r="W27" s="42">
        <v>9061</v>
      </c>
      <c r="X27" s="62">
        <v>500</v>
      </c>
      <c r="Y27" s="62">
        <v>0</v>
      </c>
      <c r="Z27" s="62">
        <v>0</v>
      </c>
      <c r="AA27" s="42">
        <v>0</v>
      </c>
      <c r="AB27" s="23">
        <v>0</v>
      </c>
      <c r="AC27" s="34">
        <f>SUM(U27:AB27)</f>
        <v>32061</v>
      </c>
      <c r="AD27" s="59">
        <v>0</v>
      </c>
      <c r="AE27" s="40">
        <v>1800</v>
      </c>
      <c r="AF27" s="40">
        <v>1558</v>
      </c>
      <c r="AG27" s="23">
        <v>0</v>
      </c>
      <c r="AH27" s="34">
        <f t="shared" si="2"/>
        <v>3358</v>
      </c>
      <c r="AI27" s="35">
        <f t="shared" si="3"/>
        <v>28703</v>
      </c>
      <c r="AJ27" s="74" t="s">
        <v>680</v>
      </c>
      <c r="AK27" s="74" t="s">
        <v>414</v>
      </c>
      <c r="AL27" s="74" t="s">
        <v>452</v>
      </c>
      <c r="AM27" s="23"/>
      <c r="AN27" s="22"/>
      <c r="AO27" s="22"/>
    </row>
    <row r="28" spans="1:41" ht="29.25" customHeight="1" x14ac:dyDescent="0.25">
      <c r="A28" s="41">
        <v>18</v>
      </c>
      <c r="B28" s="41" t="s">
        <v>57</v>
      </c>
      <c r="C28" s="41" t="s">
        <v>232</v>
      </c>
      <c r="D28" s="42">
        <v>500325782</v>
      </c>
      <c r="E28" s="42">
        <v>472755220233</v>
      </c>
      <c r="F28" s="42">
        <v>201666</v>
      </c>
      <c r="G28" s="44" t="s">
        <v>405</v>
      </c>
      <c r="H28" s="41" t="s">
        <v>415</v>
      </c>
      <c r="I28" s="44" t="s">
        <v>410</v>
      </c>
      <c r="J28" s="43">
        <v>44501</v>
      </c>
      <c r="K28" s="43">
        <v>32298</v>
      </c>
      <c r="L28" s="60">
        <v>25</v>
      </c>
      <c r="M28" s="60">
        <v>0</v>
      </c>
      <c r="N28" s="60">
        <v>4</v>
      </c>
      <c r="O28" s="60">
        <f t="shared" si="0"/>
        <v>29</v>
      </c>
      <c r="P28" s="46">
        <v>15000</v>
      </c>
      <c r="Q28" s="46">
        <v>7500</v>
      </c>
      <c r="R28" s="46">
        <v>5149</v>
      </c>
      <c r="S28" s="41">
        <v>0</v>
      </c>
      <c r="T28" s="42">
        <f t="shared" si="1"/>
        <v>27649</v>
      </c>
      <c r="U28" s="42">
        <v>14032</v>
      </c>
      <c r="V28" s="42">
        <v>7016</v>
      </c>
      <c r="W28" s="42">
        <v>4817</v>
      </c>
      <c r="X28" s="62">
        <v>500</v>
      </c>
      <c r="Y28" s="62">
        <v>0</v>
      </c>
      <c r="Z28" s="62">
        <v>0</v>
      </c>
      <c r="AA28" s="42">
        <v>0</v>
      </c>
      <c r="AB28" s="23">
        <v>0</v>
      </c>
      <c r="AC28" s="34">
        <f>SUM(U28:AB28)</f>
        <v>26365</v>
      </c>
      <c r="AD28" s="59">
        <v>0</v>
      </c>
      <c r="AE28" s="40">
        <v>1684</v>
      </c>
      <c r="AF28" s="40">
        <v>2199</v>
      </c>
      <c r="AG28" s="23">
        <v>0</v>
      </c>
      <c r="AH28" s="34">
        <f t="shared" si="2"/>
        <v>3883</v>
      </c>
      <c r="AI28" s="35">
        <f t="shared" si="3"/>
        <v>22482</v>
      </c>
      <c r="AJ28" s="74" t="s">
        <v>681</v>
      </c>
      <c r="AK28" s="74" t="s">
        <v>414</v>
      </c>
      <c r="AL28" s="74" t="s">
        <v>453</v>
      </c>
      <c r="AM28" s="23"/>
      <c r="AN28" s="22"/>
      <c r="AO28" s="22"/>
    </row>
    <row r="29" spans="1:41" ht="29.25" customHeight="1" x14ac:dyDescent="0.25">
      <c r="A29" s="41">
        <v>19</v>
      </c>
      <c r="B29" s="41" t="s">
        <v>58</v>
      </c>
      <c r="C29" s="41" t="s">
        <v>233</v>
      </c>
      <c r="D29" s="42">
        <v>500325779</v>
      </c>
      <c r="E29" s="42">
        <v>584188130065</v>
      </c>
      <c r="F29" s="42">
        <v>201677</v>
      </c>
      <c r="G29" s="44" t="s">
        <v>405</v>
      </c>
      <c r="H29" s="41" t="s">
        <v>415</v>
      </c>
      <c r="I29" s="44" t="s">
        <v>410</v>
      </c>
      <c r="J29" s="43">
        <v>44501</v>
      </c>
      <c r="K29" s="43">
        <v>28611</v>
      </c>
      <c r="L29" s="60">
        <v>27</v>
      </c>
      <c r="M29" s="60">
        <v>0</v>
      </c>
      <c r="N29" s="60">
        <v>4</v>
      </c>
      <c r="O29" s="60">
        <f t="shared" si="0"/>
        <v>31</v>
      </c>
      <c r="P29" s="46">
        <v>15000</v>
      </c>
      <c r="Q29" s="46">
        <v>7500</v>
      </c>
      <c r="R29" s="46">
        <v>5661</v>
      </c>
      <c r="S29" s="41">
        <v>0</v>
      </c>
      <c r="T29" s="42">
        <f t="shared" si="1"/>
        <v>28161</v>
      </c>
      <c r="U29" s="42">
        <v>15000</v>
      </c>
      <c r="V29" s="42">
        <v>7500</v>
      </c>
      <c r="W29" s="42">
        <v>5661</v>
      </c>
      <c r="X29" s="62">
        <v>500</v>
      </c>
      <c r="Y29" s="62">
        <v>0</v>
      </c>
      <c r="Z29" s="62">
        <v>0</v>
      </c>
      <c r="AA29" s="42">
        <v>0</v>
      </c>
      <c r="AB29" s="23">
        <v>0</v>
      </c>
      <c r="AC29" s="34">
        <f>SUM(U29:AB29)</f>
        <v>28661</v>
      </c>
      <c r="AD29" s="59">
        <v>0</v>
      </c>
      <c r="AE29" s="40">
        <v>1800</v>
      </c>
      <c r="AF29" s="40">
        <v>2199</v>
      </c>
      <c r="AG29" s="23">
        <v>0</v>
      </c>
      <c r="AH29" s="34">
        <f t="shared" si="2"/>
        <v>3999</v>
      </c>
      <c r="AI29" s="35">
        <f t="shared" si="3"/>
        <v>24662</v>
      </c>
      <c r="AJ29" s="74" t="s">
        <v>682</v>
      </c>
      <c r="AK29" s="74" t="s">
        <v>414</v>
      </c>
      <c r="AL29" s="74" t="s">
        <v>454</v>
      </c>
      <c r="AM29" s="23"/>
      <c r="AN29" s="22"/>
      <c r="AO29" s="22"/>
    </row>
    <row r="30" spans="1:41" ht="29.25" customHeight="1" x14ac:dyDescent="0.25">
      <c r="A30" s="41">
        <v>20</v>
      </c>
      <c r="B30" s="41" t="s">
        <v>54</v>
      </c>
      <c r="C30" s="41" t="s">
        <v>234</v>
      </c>
      <c r="D30" s="42">
        <v>500325787</v>
      </c>
      <c r="E30" s="42">
        <v>535898781829</v>
      </c>
      <c r="F30" s="42">
        <v>201684</v>
      </c>
      <c r="G30" s="44" t="s">
        <v>405</v>
      </c>
      <c r="H30" s="41" t="s">
        <v>415</v>
      </c>
      <c r="I30" s="44" t="s">
        <v>410</v>
      </c>
      <c r="J30" s="43">
        <v>44501</v>
      </c>
      <c r="K30" s="43">
        <v>31049</v>
      </c>
      <c r="L30" s="60">
        <v>27</v>
      </c>
      <c r="M30" s="60">
        <v>0</v>
      </c>
      <c r="N30" s="60">
        <v>4</v>
      </c>
      <c r="O30" s="60">
        <f t="shared" si="0"/>
        <v>31</v>
      </c>
      <c r="P30" s="46">
        <v>15000</v>
      </c>
      <c r="Q30" s="46">
        <v>7500</v>
      </c>
      <c r="R30" s="46">
        <v>5657</v>
      </c>
      <c r="S30" s="41">
        <v>0</v>
      </c>
      <c r="T30" s="42">
        <f t="shared" si="1"/>
        <v>28157</v>
      </c>
      <c r="U30" s="42">
        <v>15000</v>
      </c>
      <c r="V30" s="42">
        <v>7500</v>
      </c>
      <c r="W30" s="42">
        <v>5657</v>
      </c>
      <c r="X30" s="62">
        <v>500</v>
      </c>
      <c r="Y30" s="62">
        <v>0</v>
      </c>
      <c r="Z30" s="62">
        <v>0</v>
      </c>
      <c r="AA30" s="42">
        <v>0</v>
      </c>
      <c r="AB30" s="23">
        <v>0</v>
      </c>
      <c r="AC30" s="34">
        <f>SUM(U30:AB30)</f>
        <v>28657</v>
      </c>
      <c r="AD30" s="59">
        <v>0</v>
      </c>
      <c r="AE30" s="40">
        <v>1800</v>
      </c>
      <c r="AF30" s="40">
        <v>0</v>
      </c>
      <c r="AG30" s="23">
        <v>0</v>
      </c>
      <c r="AH30" s="34">
        <f t="shared" si="2"/>
        <v>1800</v>
      </c>
      <c r="AI30" s="35">
        <f t="shared" si="3"/>
        <v>26857</v>
      </c>
      <c r="AJ30" s="74" t="s">
        <v>683</v>
      </c>
      <c r="AK30" s="74" t="s">
        <v>414</v>
      </c>
      <c r="AL30" s="74" t="s">
        <v>455</v>
      </c>
      <c r="AM30" s="23"/>
      <c r="AN30" s="22"/>
      <c r="AO30" s="22"/>
    </row>
    <row r="31" spans="1:41" ht="29.25" customHeight="1" x14ac:dyDescent="0.25">
      <c r="A31" s="41">
        <v>21</v>
      </c>
      <c r="B31" s="41" t="s">
        <v>59</v>
      </c>
      <c r="C31" s="41" t="s">
        <v>235</v>
      </c>
      <c r="D31" s="42">
        <v>500325785</v>
      </c>
      <c r="E31" s="42">
        <v>393475283221</v>
      </c>
      <c r="F31" s="42">
        <v>201665</v>
      </c>
      <c r="G31" s="44" t="s">
        <v>405</v>
      </c>
      <c r="H31" s="41" t="s">
        <v>415</v>
      </c>
      <c r="I31" s="44" t="s">
        <v>410</v>
      </c>
      <c r="J31" s="43">
        <v>44501</v>
      </c>
      <c r="K31" s="43">
        <v>32014</v>
      </c>
      <c r="L31" s="60">
        <v>27</v>
      </c>
      <c r="M31" s="60">
        <v>0</v>
      </c>
      <c r="N31" s="60">
        <v>4</v>
      </c>
      <c r="O31" s="60">
        <f t="shared" si="0"/>
        <v>31</v>
      </c>
      <c r="P31" s="46">
        <v>15000</v>
      </c>
      <c r="Q31" s="46">
        <v>7500</v>
      </c>
      <c r="R31" s="46">
        <v>4637</v>
      </c>
      <c r="S31" s="41">
        <v>0</v>
      </c>
      <c r="T31" s="42">
        <f t="shared" si="1"/>
        <v>27137</v>
      </c>
      <c r="U31" s="42">
        <v>15000</v>
      </c>
      <c r="V31" s="42">
        <v>7500</v>
      </c>
      <c r="W31" s="42">
        <v>4637</v>
      </c>
      <c r="X31" s="62">
        <v>500</v>
      </c>
      <c r="Y31" s="62">
        <v>0</v>
      </c>
      <c r="Z31" s="62">
        <v>0</v>
      </c>
      <c r="AA31" s="42">
        <v>0</v>
      </c>
      <c r="AB31" s="23">
        <v>0</v>
      </c>
      <c r="AC31" s="34">
        <f>SUM(U31:AB31)</f>
        <v>27637</v>
      </c>
      <c r="AD31" s="59">
        <v>0</v>
      </c>
      <c r="AE31" s="40">
        <v>1800</v>
      </c>
      <c r="AF31" s="40">
        <v>0</v>
      </c>
      <c r="AG31" s="23">
        <v>0</v>
      </c>
      <c r="AH31" s="34">
        <f t="shared" si="2"/>
        <v>1800</v>
      </c>
      <c r="AI31" s="35">
        <f t="shared" si="3"/>
        <v>25837</v>
      </c>
      <c r="AJ31" s="74" t="s">
        <v>684</v>
      </c>
      <c r="AK31" s="74" t="s">
        <v>414</v>
      </c>
      <c r="AL31" s="74" t="s">
        <v>456</v>
      </c>
      <c r="AM31" s="23"/>
      <c r="AN31" s="22"/>
      <c r="AO31" s="22"/>
    </row>
    <row r="32" spans="1:41" ht="29.25" customHeight="1" x14ac:dyDescent="0.25">
      <c r="A32" s="41">
        <v>22</v>
      </c>
      <c r="B32" s="41" t="s">
        <v>60</v>
      </c>
      <c r="C32" s="41" t="s">
        <v>236</v>
      </c>
      <c r="D32" s="42">
        <v>500325778</v>
      </c>
      <c r="E32" s="42">
        <v>901726147075</v>
      </c>
      <c r="F32" s="42">
        <v>201682</v>
      </c>
      <c r="G32" s="44" t="s">
        <v>405</v>
      </c>
      <c r="H32" s="41" t="s">
        <v>415</v>
      </c>
      <c r="I32" s="44" t="s">
        <v>410</v>
      </c>
      <c r="J32" s="43">
        <v>44501</v>
      </c>
      <c r="K32" s="43">
        <v>31841</v>
      </c>
      <c r="L32" s="60">
        <v>27</v>
      </c>
      <c r="M32" s="60">
        <v>0</v>
      </c>
      <c r="N32" s="60">
        <v>4</v>
      </c>
      <c r="O32" s="60">
        <f t="shared" si="0"/>
        <v>31</v>
      </c>
      <c r="P32" s="46">
        <v>15000</v>
      </c>
      <c r="Q32" s="46">
        <v>7500</v>
      </c>
      <c r="R32" s="46">
        <v>5671</v>
      </c>
      <c r="S32" s="41">
        <v>0</v>
      </c>
      <c r="T32" s="42">
        <f t="shared" si="1"/>
        <v>28171</v>
      </c>
      <c r="U32" s="42">
        <v>15000</v>
      </c>
      <c r="V32" s="42">
        <v>7500</v>
      </c>
      <c r="W32" s="42">
        <v>5671</v>
      </c>
      <c r="X32" s="62">
        <v>500</v>
      </c>
      <c r="Y32" s="62">
        <v>0</v>
      </c>
      <c r="Z32" s="62">
        <v>0</v>
      </c>
      <c r="AA32" s="42">
        <v>0</v>
      </c>
      <c r="AB32" s="23">
        <v>0</v>
      </c>
      <c r="AC32" s="34">
        <f>SUM(U32:AB32)</f>
        <v>28671</v>
      </c>
      <c r="AD32" s="59">
        <v>0</v>
      </c>
      <c r="AE32" s="40">
        <v>1800</v>
      </c>
      <c r="AF32" s="40">
        <v>0</v>
      </c>
      <c r="AG32" s="23">
        <v>0</v>
      </c>
      <c r="AH32" s="34">
        <f t="shared" si="2"/>
        <v>1800</v>
      </c>
      <c r="AI32" s="35">
        <f t="shared" si="3"/>
        <v>26871</v>
      </c>
      <c r="AJ32" s="74" t="s">
        <v>685</v>
      </c>
      <c r="AK32" s="74" t="s">
        <v>414</v>
      </c>
      <c r="AL32" s="74" t="s">
        <v>457</v>
      </c>
      <c r="AM32" s="23"/>
      <c r="AN32" s="22"/>
      <c r="AO32" s="22"/>
    </row>
    <row r="33" spans="1:41" ht="29.25" customHeight="1" x14ac:dyDescent="0.25">
      <c r="A33" s="41">
        <v>23</v>
      </c>
      <c r="B33" s="41" t="s">
        <v>61</v>
      </c>
      <c r="C33" s="41" t="s">
        <v>237</v>
      </c>
      <c r="D33" s="42">
        <v>500325783</v>
      </c>
      <c r="E33" s="42">
        <v>633624895811</v>
      </c>
      <c r="F33" s="42">
        <v>201676</v>
      </c>
      <c r="G33" s="44" t="s">
        <v>405</v>
      </c>
      <c r="H33" s="41" t="s">
        <v>415</v>
      </c>
      <c r="I33" s="44" t="s">
        <v>410</v>
      </c>
      <c r="J33" s="43">
        <v>44501</v>
      </c>
      <c r="K33" s="43">
        <v>31065</v>
      </c>
      <c r="L33" s="60">
        <v>27</v>
      </c>
      <c r="M33" s="60">
        <v>0</v>
      </c>
      <c r="N33" s="60">
        <v>4</v>
      </c>
      <c r="O33" s="60">
        <f t="shared" si="0"/>
        <v>31</v>
      </c>
      <c r="P33" s="46">
        <v>15000</v>
      </c>
      <c r="Q33" s="46">
        <v>7500</v>
      </c>
      <c r="R33" s="46">
        <v>5149</v>
      </c>
      <c r="S33" s="41">
        <v>0</v>
      </c>
      <c r="T33" s="42">
        <f t="shared" si="1"/>
        <v>27649</v>
      </c>
      <c r="U33" s="42">
        <v>15000</v>
      </c>
      <c r="V33" s="42">
        <v>7500</v>
      </c>
      <c r="W33" s="42">
        <v>5149</v>
      </c>
      <c r="X33" s="62">
        <v>500</v>
      </c>
      <c r="Y33" s="62">
        <v>0</v>
      </c>
      <c r="Z33" s="62">
        <v>0</v>
      </c>
      <c r="AA33" s="42">
        <v>0</v>
      </c>
      <c r="AB33" s="23">
        <v>0</v>
      </c>
      <c r="AC33" s="34">
        <f>SUM(U33:AB33)</f>
        <v>28149</v>
      </c>
      <c r="AD33" s="59">
        <v>0</v>
      </c>
      <c r="AE33" s="40">
        <v>1800</v>
      </c>
      <c r="AF33" s="40">
        <v>1558</v>
      </c>
      <c r="AG33" s="23">
        <v>0</v>
      </c>
      <c r="AH33" s="34">
        <f t="shared" si="2"/>
        <v>3358</v>
      </c>
      <c r="AI33" s="35">
        <f t="shared" si="3"/>
        <v>24791</v>
      </c>
      <c r="AJ33" s="74" t="s">
        <v>686</v>
      </c>
      <c r="AK33" s="74" t="s">
        <v>414</v>
      </c>
      <c r="AL33" s="74" t="s">
        <v>458</v>
      </c>
      <c r="AM33" s="23"/>
      <c r="AN33" s="22"/>
      <c r="AO33" s="22"/>
    </row>
    <row r="34" spans="1:41" ht="29.25" customHeight="1" x14ac:dyDescent="0.25">
      <c r="A34" s="41">
        <v>24</v>
      </c>
      <c r="B34" s="41" t="s">
        <v>62</v>
      </c>
      <c r="C34" s="41" t="s">
        <v>238</v>
      </c>
      <c r="D34" s="42">
        <v>500325784</v>
      </c>
      <c r="E34" s="42">
        <v>665791827071</v>
      </c>
      <c r="F34" s="42">
        <v>201674</v>
      </c>
      <c r="G34" s="44" t="s">
        <v>405</v>
      </c>
      <c r="H34" s="41" t="s">
        <v>415</v>
      </c>
      <c r="I34" s="44" t="s">
        <v>410</v>
      </c>
      <c r="J34" s="43">
        <v>44501</v>
      </c>
      <c r="K34" s="43">
        <v>32769</v>
      </c>
      <c r="L34" s="60">
        <v>27</v>
      </c>
      <c r="M34" s="60">
        <v>0</v>
      </c>
      <c r="N34" s="60">
        <v>4</v>
      </c>
      <c r="O34" s="60">
        <f t="shared" si="0"/>
        <v>31</v>
      </c>
      <c r="P34" s="46">
        <v>15000</v>
      </c>
      <c r="Q34" s="46">
        <v>7500</v>
      </c>
      <c r="R34" s="46">
        <v>5671</v>
      </c>
      <c r="S34" s="41">
        <v>0</v>
      </c>
      <c r="T34" s="42">
        <f t="shared" si="1"/>
        <v>28171</v>
      </c>
      <c r="U34" s="42">
        <v>15000</v>
      </c>
      <c r="V34" s="42">
        <v>7500</v>
      </c>
      <c r="W34" s="42">
        <v>5671</v>
      </c>
      <c r="X34" s="62">
        <v>500</v>
      </c>
      <c r="Y34" s="62">
        <v>0</v>
      </c>
      <c r="Z34" s="62">
        <v>0</v>
      </c>
      <c r="AA34" s="42">
        <v>0</v>
      </c>
      <c r="AB34" s="23">
        <v>0</v>
      </c>
      <c r="AC34" s="34">
        <f>SUM(U34:AB34)</f>
        <v>28671</v>
      </c>
      <c r="AD34" s="59">
        <v>0</v>
      </c>
      <c r="AE34" s="40">
        <v>1800</v>
      </c>
      <c r="AF34" s="40">
        <v>0</v>
      </c>
      <c r="AG34" s="23">
        <v>0</v>
      </c>
      <c r="AH34" s="34">
        <f t="shared" si="2"/>
        <v>1800</v>
      </c>
      <c r="AI34" s="35">
        <f t="shared" si="3"/>
        <v>26871</v>
      </c>
      <c r="AJ34" s="74" t="s">
        <v>687</v>
      </c>
      <c r="AK34" s="74" t="s">
        <v>414</v>
      </c>
      <c r="AL34" s="74" t="s">
        <v>459</v>
      </c>
      <c r="AM34" s="23"/>
      <c r="AN34" s="22"/>
      <c r="AO34" s="22"/>
    </row>
    <row r="35" spans="1:41" ht="29.25" customHeight="1" x14ac:dyDescent="0.25">
      <c r="A35" s="41">
        <v>25</v>
      </c>
      <c r="B35" s="41" t="s">
        <v>63</v>
      </c>
      <c r="C35" s="41" t="s">
        <v>239</v>
      </c>
      <c r="D35" s="42">
        <v>500325772</v>
      </c>
      <c r="E35" s="42">
        <v>310024488753</v>
      </c>
      <c r="F35" s="42">
        <v>201869</v>
      </c>
      <c r="G35" s="44" t="s">
        <v>405</v>
      </c>
      <c r="H35" s="41" t="s">
        <v>415</v>
      </c>
      <c r="I35" s="44" t="s">
        <v>410</v>
      </c>
      <c r="J35" s="43">
        <v>44501</v>
      </c>
      <c r="K35" s="43">
        <v>28491</v>
      </c>
      <c r="L35" s="60">
        <v>27</v>
      </c>
      <c r="M35" s="60">
        <v>0</v>
      </c>
      <c r="N35" s="60">
        <v>4</v>
      </c>
      <c r="O35" s="60">
        <f t="shared" si="0"/>
        <v>31</v>
      </c>
      <c r="P35" s="46">
        <v>15000</v>
      </c>
      <c r="Q35" s="46">
        <v>7500</v>
      </c>
      <c r="R35" s="46">
        <v>8815</v>
      </c>
      <c r="S35" s="41">
        <v>0</v>
      </c>
      <c r="T35" s="42">
        <f t="shared" si="1"/>
        <v>31315</v>
      </c>
      <c r="U35" s="42">
        <v>15000</v>
      </c>
      <c r="V35" s="42">
        <v>7500</v>
      </c>
      <c r="W35" s="42">
        <v>8815</v>
      </c>
      <c r="X35" s="62">
        <v>500</v>
      </c>
      <c r="Y35" s="62">
        <v>0</v>
      </c>
      <c r="Z35" s="62">
        <v>0</v>
      </c>
      <c r="AA35" s="42">
        <v>0</v>
      </c>
      <c r="AB35" s="23">
        <v>0</v>
      </c>
      <c r="AC35" s="34">
        <f>SUM(U35:AB35)</f>
        <v>31815</v>
      </c>
      <c r="AD35" s="59">
        <v>0</v>
      </c>
      <c r="AE35" s="40">
        <v>1800</v>
      </c>
      <c r="AF35" s="40">
        <v>0</v>
      </c>
      <c r="AG35" s="23">
        <v>0</v>
      </c>
      <c r="AH35" s="34">
        <f t="shared" si="2"/>
        <v>1800</v>
      </c>
      <c r="AI35" s="35">
        <f t="shared" si="3"/>
        <v>30015</v>
      </c>
      <c r="AJ35" s="74" t="s">
        <v>688</v>
      </c>
      <c r="AK35" s="74" t="s">
        <v>414</v>
      </c>
      <c r="AL35" s="74" t="s">
        <v>460</v>
      </c>
      <c r="AM35" s="23"/>
      <c r="AN35" s="22"/>
      <c r="AO35" s="22"/>
    </row>
    <row r="36" spans="1:41" ht="29.25" customHeight="1" x14ac:dyDescent="0.25">
      <c r="A36" s="41">
        <v>26</v>
      </c>
      <c r="B36" s="41" t="s">
        <v>64</v>
      </c>
      <c r="C36" s="41" t="s">
        <v>240</v>
      </c>
      <c r="D36" s="42">
        <v>500325776</v>
      </c>
      <c r="E36" s="42">
        <v>614011771814</v>
      </c>
      <c r="F36" s="42">
        <v>201685</v>
      </c>
      <c r="G36" s="44" t="s">
        <v>405</v>
      </c>
      <c r="H36" s="41" t="s">
        <v>415</v>
      </c>
      <c r="I36" s="44" t="s">
        <v>410</v>
      </c>
      <c r="J36" s="43">
        <v>44501</v>
      </c>
      <c r="K36" s="43">
        <v>30171</v>
      </c>
      <c r="L36" s="60">
        <v>27</v>
      </c>
      <c r="M36" s="60">
        <v>0</v>
      </c>
      <c r="N36" s="60">
        <v>4</v>
      </c>
      <c r="O36" s="60">
        <f t="shared" si="0"/>
        <v>31</v>
      </c>
      <c r="P36" s="46">
        <v>15000</v>
      </c>
      <c r="Q36" s="46">
        <v>7500</v>
      </c>
      <c r="R36" s="46">
        <v>6250</v>
      </c>
      <c r="S36" s="41">
        <v>0</v>
      </c>
      <c r="T36" s="42">
        <f t="shared" si="1"/>
        <v>28750</v>
      </c>
      <c r="U36" s="42">
        <v>15000</v>
      </c>
      <c r="V36" s="42">
        <v>7500</v>
      </c>
      <c r="W36" s="42">
        <v>6250</v>
      </c>
      <c r="X36" s="62">
        <v>500</v>
      </c>
      <c r="Y36" s="62">
        <v>0</v>
      </c>
      <c r="Z36" s="62">
        <v>0</v>
      </c>
      <c r="AA36" s="42">
        <v>0</v>
      </c>
      <c r="AB36" s="23">
        <v>0</v>
      </c>
      <c r="AC36" s="34">
        <f>SUM(U36:AB36)</f>
        <v>29250</v>
      </c>
      <c r="AD36" s="59">
        <v>0</v>
      </c>
      <c r="AE36" s="40">
        <v>1800</v>
      </c>
      <c r="AF36" s="40">
        <v>0</v>
      </c>
      <c r="AG36" s="23">
        <v>0</v>
      </c>
      <c r="AH36" s="34">
        <f t="shared" si="2"/>
        <v>1800</v>
      </c>
      <c r="AI36" s="35">
        <f t="shared" si="3"/>
        <v>27450</v>
      </c>
      <c r="AJ36" s="74" t="s">
        <v>689</v>
      </c>
      <c r="AK36" s="74" t="s">
        <v>414</v>
      </c>
      <c r="AL36" s="74" t="s">
        <v>461</v>
      </c>
      <c r="AM36" s="23"/>
      <c r="AN36" s="22"/>
      <c r="AO36" s="22"/>
    </row>
    <row r="37" spans="1:41" ht="29.25" customHeight="1" x14ac:dyDescent="0.25">
      <c r="A37" s="41">
        <v>27</v>
      </c>
      <c r="B37" s="41" t="s">
        <v>65</v>
      </c>
      <c r="C37" s="41" t="s">
        <v>241</v>
      </c>
      <c r="D37" s="42">
        <v>500325791</v>
      </c>
      <c r="E37" s="42">
        <v>424504884414</v>
      </c>
      <c r="F37" s="42">
        <v>201695</v>
      </c>
      <c r="G37" s="44" t="s">
        <v>405</v>
      </c>
      <c r="H37" s="41" t="s">
        <v>415</v>
      </c>
      <c r="I37" s="44" t="s">
        <v>410</v>
      </c>
      <c r="J37" s="43">
        <v>44501</v>
      </c>
      <c r="K37" s="43">
        <v>32940</v>
      </c>
      <c r="L37" s="60">
        <v>27</v>
      </c>
      <c r="M37" s="60">
        <v>0</v>
      </c>
      <c r="N37" s="60">
        <v>4</v>
      </c>
      <c r="O37" s="60">
        <f t="shared" si="0"/>
        <v>31</v>
      </c>
      <c r="P37" s="46">
        <v>15000</v>
      </c>
      <c r="Q37" s="46">
        <v>7500</v>
      </c>
      <c r="R37" s="46">
        <v>3365</v>
      </c>
      <c r="S37" s="41">
        <v>0</v>
      </c>
      <c r="T37" s="42">
        <f t="shared" si="1"/>
        <v>25865</v>
      </c>
      <c r="U37" s="42">
        <v>15000</v>
      </c>
      <c r="V37" s="42">
        <v>7500</v>
      </c>
      <c r="W37" s="42">
        <v>3365</v>
      </c>
      <c r="X37" s="62">
        <v>500</v>
      </c>
      <c r="Y37" s="62">
        <v>0</v>
      </c>
      <c r="Z37" s="62">
        <v>0</v>
      </c>
      <c r="AA37" s="42">
        <v>0</v>
      </c>
      <c r="AB37" s="23">
        <v>0</v>
      </c>
      <c r="AC37" s="34">
        <f>SUM(U37:AB37)</f>
        <v>26365</v>
      </c>
      <c r="AD37" s="59">
        <v>0</v>
      </c>
      <c r="AE37" s="40">
        <v>1800</v>
      </c>
      <c r="AF37" s="40">
        <v>1558</v>
      </c>
      <c r="AG37" s="23">
        <v>0</v>
      </c>
      <c r="AH37" s="34">
        <f t="shared" si="2"/>
        <v>3358</v>
      </c>
      <c r="AI37" s="35">
        <f t="shared" si="3"/>
        <v>23007</v>
      </c>
      <c r="AJ37" s="74" t="s">
        <v>690</v>
      </c>
      <c r="AK37" s="74" t="s">
        <v>414</v>
      </c>
      <c r="AL37" s="74" t="s">
        <v>462</v>
      </c>
      <c r="AM37" s="23"/>
      <c r="AN37" s="22"/>
      <c r="AO37" s="22"/>
    </row>
    <row r="38" spans="1:41" ht="29.25" customHeight="1" x14ac:dyDescent="0.25">
      <c r="A38" s="41">
        <v>28</v>
      </c>
      <c r="B38" s="41" t="s">
        <v>45</v>
      </c>
      <c r="C38" s="41" t="s">
        <v>242</v>
      </c>
      <c r="D38" s="42">
        <v>500325847</v>
      </c>
      <c r="E38" s="42">
        <v>551573041581</v>
      </c>
      <c r="F38" s="42">
        <v>201815</v>
      </c>
      <c r="G38" s="92" t="s">
        <v>406</v>
      </c>
      <c r="H38" s="41" t="s">
        <v>415</v>
      </c>
      <c r="I38" s="44" t="s">
        <v>411</v>
      </c>
      <c r="J38" s="43">
        <v>44501</v>
      </c>
      <c r="K38" s="43">
        <v>34348</v>
      </c>
      <c r="L38" s="60">
        <v>27</v>
      </c>
      <c r="M38" s="60">
        <v>0</v>
      </c>
      <c r="N38" s="60">
        <v>4</v>
      </c>
      <c r="O38" s="60">
        <f t="shared" si="0"/>
        <v>31</v>
      </c>
      <c r="P38" s="46">
        <v>15000</v>
      </c>
      <c r="Q38" s="46">
        <v>7500</v>
      </c>
      <c r="R38" s="46">
        <v>5439</v>
      </c>
      <c r="S38" s="41">
        <v>0</v>
      </c>
      <c r="T38" s="42">
        <f t="shared" si="1"/>
        <v>27939</v>
      </c>
      <c r="U38" s="42">
        <v>15000</v>
      </c>
      <c r="V38" s="42">
        <v>7500</v>
      </c>
      <c r="W38" s="42">
        <v>5439</v>
      </c>
      <c r="X38" s="62">
        <v>0</v>
      </c>
      <c r="Y38" s="62">
        <v>0</v>
      </c>
      <c r="Z38" s="62">
        <v>0</v>
      </c>
      <c r="AA38" s="42">
        <v>0</v>
      </c>
      <c r="AB38" s="23">
        <v>0</v>
      </c>
      <c r="AC38" s="34">
        <f>SUM(U38:AB38)</f>
        <v>27939</v>
      </c>
      <c r="AD38" s="59">
        <v>0</v>
      </c>
      <c r="AE38" s="40">
        <v>1800</v>
      </c>
      <c r="AF38" s="40">
        <v>2199</v>
      </c>
      <c r="AG38" s="23">
        <v>0</v>
      </c>
      <c r="AH38" s="34">
        <f t="shared" si="2"/>
        <v>3999</v>
      </c>
      <c r="AI38" s="35">
        <f t="shared" si="3"/>
        <v>23940</v>
      </c>
      <c r="AJ38" s="74" t="s">
        <v>691</v>
      </c>
      <c r="AK38" s="74" t="s">
        <v>414</v>
      </c>
      <c r="AL38" s="74" t="s">
        <v>463</v>
      </c>
      <c r="AM38" s="23"/>
      <c r="AN38" s="22"/>
      <c r="AO38" s="22"/>
    </row>
    <row r="39" spans="1:41" ht="29.25" customHeight="1" x14ac:dyDescent="0.25">
      <c r="A39" s="41">
        <v>29</v>
      </c>
      <c r="B39" s="41" t="s">
        <v>66</v>
      </c>
      <c r="C39" s="41" t="s">
        <v>243</v>
      </c>
      <c r="D39" s="42">
        <v>500325841</v>
      </c>
      <c r="E39" s="42">
        <v>667609928089</v>
      </c>
      <c r="F39" s="42">
        <v>201886</v>
      </c>
      <c r="G39" s="92" t="s">
        <v>406</v>
      </c>
      <c r="H39" s="41" t="s">
        <v>415</v>
      </c>
      <c r="I39" s="44" t="s">
        <v>411</v>
      </c>
      <c r="J39" s="43">
        <v>44501</v>
      </c>
      <c r="K39" s="43">
        <v>29718</v>
      </c>
      <c r="L39" s="60">
        <v>27</v>
      </c>
      <c r="M39" s="60">
        <v>0</v>
      </c>
      <c r="N39" s="60">
        <v>4</v>
      </c>
      <c r="O39" s="60">
        <f t="shared" si="0"/>
        <v>31</v>
      </c>
      <c r="P39" s="46">
        <v>15000</v>
      </c>
      <c r="Q39" s="46">
        <v>7500</v>
      </c>
      <c r="R39" s="46">
        <v>4051</v>
      </c>
      <c r="S39" s="41">
        <v>0</v>
      </c>
      <c r="T39" s="42">
        <f t="shared" si="1"/>
        <v>26551</v>
      </c>
      <c r="U39" s="42">
        <v>15000</v>
      </c>
      <c r="V39" s="42">
        <v>7500</v>
      </c>
      <c r="W39" s="42">
        <v>4051</v>
      </c>
      <c r="X39" s="62">
        <v>0</v>
      </c>
      <c r="Y39" s="62">
        <v>0</v>
      </c>
      <c r="Z39" s="62">
        <v>0</v>
      </c>
      <c r="AA39" s="42">
        <v>0</v>
      </c>
      <c r="AB39" s="23">
        <v>0</v>
      </c>
      <c r="AC39" s="34">
        <f>SUM(U39:AB39)</f>
        <v>26551</v>
      </c>
      <c r="AD39" s="59">
        <v>0</v>
      </c>
      <c r="AE39" s="40">
        <v>1800</v>
      </c>
      <c r="AF39" s="40">
        <v>2199</v>
      </c>
      <c r="AG39" s="23">
        <v>0</v>
      </c>
      <c r="AH39" s="34">
        <f t="shared" si="2"/>
        <v>3999</v>
      </c>
      <c r="AI39" s="35">
        <f t="shared" si="3"/>
        <v>22552</v>
      </c>
      <c r="AJ39" s="74" t="s">
        <v>692</v>
      </c>
      <c r="AK39" s="74" t="s">
        <v>414</v>
      </c>
      <c r="AL39" s="74" t="s">
        <v>464</v>
      </c>
      <c r="AM39" s="23"/>
      <c r="AN39" s="22"/>
      <c r="AO39" s="22"/>
    </row>
    <row r="40" spans="1:41" ht="29.25" customHeight="1" x14ac:dyDescent="0.25">
      <c r="A40" s="41">
        <v>30</v>
      </c>
      <c r="B40" s="41" t="s">
        <v>67</v>
      </c>
      <c r="C40" s="41" t="s">
        <v>244</v>
      </c>
      <c r="D40" s="42">
        <v>500325843</v>
      </c>
      <c r="E40" s="42">
        <v>948779055782</v>
      </c>
      <c r="F40" s="42">
        <v>201778</v>
      </c>
      <c r="G40" s="92" t="s">
        <v>406</v>
      </c>
      <c r="H40" s="41" t="s">
        <v>415</v>
      </c>
      <c r="I40" s="44" t="s">
        <v>411</v>
      </c>
      <c r="J40" s="43">
        <v>44501</v>
      </c>
      <c r="K40" s="43">
        <v>30846</v>
      </c>
      <c r="L40" s="60">
        <v>27</v>
      </c>
      <c r="M40" s="60">
        <v>0</v>
      </c>
      <c r="N40" s="60">
        <v>4</v>
      </c>
      <c r="O40" s="60">
        <f t="shared" si="0"/>
        <v>31</v>
      </c>
      <c r="P40" s="46">
        <v>15000</v>
      </c>
      <c r="Q40" s="46">
        <v>7500</v>
      </c>
      <c r="R40" s="46">
        <v>5447</v>
      </c>
      <c r="S40" s="41">
        <v>0</v>
      </c>
      <c r="T40" s="42">
        <f t="shared" si="1"/>
        <v>27947</v>
      </c>
      <c r="U40" s="42">
        <v>15000</v>
      </c>
      <c r="V40" s="42">
        <v>7500</v>
      </c>
      <c r="W40" s="42">
        <v>5447</v>
      </c>
      <c r="X40" s="62">
        <v>0</v>
      </c>
      <c r="Y40" s="62">
        <v>0</v>
      </c>
      <c r="Z40" s="62">
        <v>0</v>
      </c>
      <c r="AA40" s="42">
        <v>0</v>
      </c>
      <c r="AB40" s="23">
        <v>0</v>
      </c>
      <c r="AC40" s="34">
        <f>SUM(U40:AB40)</f>
        <v>27947</v>
      </c>
      <c r="AD40" s="59">
        <v>0</v>
      </c>
      <c r="AE40" s="40">
        <v>1800</v>
      </c>
      <c r="AF40" s="40">
        <v>0</v>
      </c>
      <c r="AG40" s="23">
        <v>0</v>
      </c>
      <c r="AH40" s="34">
        <f t="shared" si="2"/>
        <v>1800</v>
      </c>
      <c r="AI40" s="35">
        <f t="shared" si="3"/>
        <v>26147</v>
      </c>
      <c r="AJ40" s="74" t="s">
        <v>693</v>
      </c>
      <c r="AK40" s="74" t="s">
        <v>414</v>
      </c>
      <c r="AL40" s="74" t="s">
        <v>465</v>
      </c>
      <c r="AM40" s="23"/>
      <c r="AN40" s="22"/>
      <c r="AO40" s="22"/>
    </row>
    <row r="41" spans="1:41" ht="29.25" customHeight="1" x14ac:dyDescent="0.25">
      <c r="A41" s="41">
        <v>31</v>
      </c>
      <c r="B41" s="41" t="s">
        <v>68</v>
      </c>
      <c r="C41" s="41" t="s">
        <v>245</v>
      </c>
      <c r="D41" s="42">
        <v>500325850</v>
      </c>
      <c r="E41" s="42">
        <v>862815860663</v>
      </c>
      <c r="F41" s="42">
        <v>201776</v>
      </c>
      <c r="G41" s="92" t="s">
        <v>406</v>
      </c>
      <c r="H41" s="41" t="s">
        <v>415</v>
      </c>
      <c r="I41" s="44" t="s">
        <v>411</v>
      </c>
      <c r="J41" s="43">
        <v>44501</v>
      </c>
      <c r="K41" s="43">
        <v>33457</v>
      </c>
      <c r="L41" s="60">
        <v>27</v>
      </c>
      <c r="M41" s="60">
        <v>0</v>
      </c>
      <c r="N41" s="60">
        <v>4</v>
      </c>
      <c r="O41" s="60">
        <f t="shared" si="0"/>
        <v>31</v>
      </c>
      <c r="P41" s="46">
        <v>15000</v>
      </c>
      <c r="Q41" s="46">
        <v>7500</v>
      </c>
      <c r="R41" s="46">
        <v>5447</v>
      </c>
      <c r="S41" s="41">
        <v>0</v>
      </c>
      <c r="T41" s="42">
        <f t="shared" si="1"/>
        <v>27947</v>
      </c>
      <c r="U41" s="42">
        <v>15000</v>
      </c>
      <c r="V41" s="42">
        <v>7500</v>
      </c>
      <c r="W41" s="42">
        <v>5447</v>
      </c>
      <c r="X41" s="62">
        <v>0</v>
      </c>
      <c r="Y41" s="62">
        <v>0</v>
      </c>
      <c r="Z41" s="62">
        <v>0</v>
      </c>
      <c r="AA41" s="42">
        <v>0</v>
      </c>
      <c r="AB41" s="23">
        <v>0</v>
      </c>
      <c r="AC41" s="34">
        <f>SUM(U41:AB41)</f>
        <v>27947</v>
      </c>
      <c r="AD41" s="59">
        <v>0</v>
      </c>
      <c r="AE41" s="40">
        <v>1800</v>
      </c>
      <c r="AF41" s="40">
        <v>0</v>
      </c>
      <c r="AG41" s="23">
        <v>0</v>
      </c>
      <c r="AH41" s="34">
        <f t="shared" si="2"/>
        <v>1800</v>
      </c>
      <c r="AI41" s="35">
        <f t="shared" si="3"/>
        <v>26147</v>
      </c>
      <c r="AJ41" s="74" t="s">
        <v>694</v>
      </c>
      <c r="AK41" s="74" t="s">
        <v>414</v>
      </c>
      <c r="AL41" s="74" t="s">
        <v>466</v>
      </c>
      <c r="AM41" s="23"/>
      <c r="AN41" s="22"/>
      <c r="AO41" s="22"/>
    </row>
    <row r="42" spans="1:41" ht="29.25" customHeight="1" x14ac:dyDescent="0.25">
      <c r="A42" s="41">
        <v>32</v>
      </c>
      <c r="B42" s="41" t="s">
        <v>69</v>
      </c>
      <c r="C42" s="41" t="s">
        <v>246</v>
      </c>
      <c r="D42" s="42">
        <v>500325839</v>
      </c>
      <c r="E42" s="42">
        <v>807259577730</v>
      </c>
      <c r="F42" s="42">
        <v>201816</v>
      </c>
      <c r="G42" s="92" t="s">
        <v>406</v>
      </c>
      <c r="H42" s="41" t="s">
        <v>415</v>
      </c>
      <c r="I42" s="44" t="s">
        <v>411</v>
      </c>
      <c r="J42" s="43">
        <v>44501</v>
      </c>
      <c r="K42" s="43">
        <v>27931</v>
      </c>
      <c r="L42" s="60">
        <v>27</v>
      </c>
      <c r="M42" s="60">
        <v>0</v>
      </c>
      <c r="N42" s="60">
        <v>4</v>
      </c>
      <c r="O42" s="60">
        <f t="shared" si="0"/>
        <v>31</v>
      </c>
      <c r="P42" s="46">
        <v>15000</v>
      </c>
      <c r="Q42" s="46">
        <v>7500</v>
      </c>
      <c r="R42" s="46">
        <v>8884</v>
      </c>
      <c r="S42" s="41">
        <v>0</v>
      </c>
      <c r="T42" s="42">
        <f t="shared" si="1"/>
        <v>31384</v>
      </c>
      <c r="U42" s="42">
        <v>15000</v>
      </c>
      <c r="V42" s="42">
        <v>7500</v>
      </c>
      <c r="W42" s="42">
        <v>8884</v>
      </c>
      <c r="X42" s="62">
        <v>0</v>
      </c>
      <c r="Y42" s="62">
        <v>0</v>
      </c>
      <c r="Z42" s="62">
        <v>0</v>
      </c>
      <c r="AA42" s="42">
        <v>0</v>
      </c>
      <c r="AB42" s="23">
        <v>0</v>
      </c>
      <c r="AC42" s="34">
        <f>SUM(U42:AB42)</f>
        <v>31384</v>
      </c>
      <c r="AD42" s="59">
        <v>0</v>
      </c>
      <c r="AE42" s="40">
        <v>1800</v>
      </c>
      <c r="AF42" s="40">
        <v>2199</v>
      </c>
      <c r="AG42" s="23">
        <v>0</v>
      </c>
      <c r="AH42" s="34">
        <f t="shared" si="2"/>
        <v>3999</v>
      </c>
      <c r="AI42" s="35">
        <f t="shared" si="3"/>
        <v>27385</v>
      </c>
      <c r="AJ42" s="74" t="s">
        <v>695</v>
      </c>
      <c r="AK42" s="74" t="s">
        <v>414</v>
      </c>
      <c r="AL42" s="74" t="s">
        <v>467</v>
      </c>
      <c r="AM42" s="23"/>
      <c r="AN42" s="22"/>
      <c r="AO42" s="22"/>
    </row>
    <row r="43" spans="1:41" ht="29.25" customHeight="1" x14ac:dyDescent="0.25">
      <c r="A43" s="41">
        <v>33</v>
      </c>
      <c r="B43" s="41" t="s">
        <v>70</v>
      </c>
      <c r="C43" s="41" t="s">
        <v>247</v>
      </c>
      <c r="D43" s="42">
        <v>500325840</v>
      </c>
      <c r="E43" s="42">
        <v>467307989632</v>
      </c>
      <c r="F43" s="42">
        <v>201875</v>
      </c>
      <c r="G43" s="92" t="s">
        <v>406</v>
      </c>
      <c r="H43" s="41" t="s">
        <v>415</v>
      </c>
      <c r="I43" s="44" t="s">
        <v>411</v>
      </c>
      <c r="J43" s="43">
        <v>44501</v>
      </c>
      <c r="K43" s="43">
        <v>33463</v>
      </c>
      <c r="L43" s="60">
        <v>27</v>
      </c>
      <c r="M43" s="60">
        <v>0</v>
      </c>
      <c r="N43" s="60">
        <v>4</v>
      </c>
      <c r="O43" s="60">
        <f t="shared" si="0"/>
        <v>31</v>
      </c>
      <c r="P43" s="46">
        <v>15000</v>
      </c>
      <c r="Q43" s="46">
        <v>7500</v>
      </c>
      <c r="R43" s="46">
        <v>5447</v>
      </c>
      <c r="S43" s="41">
        <v>0</v>
      </c>
      <c r="T43" s="42">
        <f t="shared" si="1"/>
        <v>27947</v>
      </c>
      <c r="U43" s="42">
        <v>15000</v>
      </c>
      <c r="V43" s="42">
        <v>7500</v>
      </c>
      <c r="W43" s="42">
        <v>5447</v>
      </c>
      <c r="X43" s="62">
        <v>0</v>
      </c>
      <c r="Y43" s="62">
        <v>0</v>
      </c>
      <c r="Z43" s="62">
        <v>0</v>
      </c>
      <c r="AA43" s="42">
        <v>0</v>
      </c>
      <c r="AB43" s="23">
        <v>0</v>
      </c>
      <c r="AC43" s="34">
        <f>SUM(U43:AB43)</f>
        <v>27947</v>
      </c>
      <c r="AD43" s="59">
        <v>0</v>
      </c>
      <c r="AE43" s="40">
        <v>1800</v>
      </c>
      <c r="AF43" s="40">
        <v>0</v>
      </c>
      <c r="AG43" s="23">
        <v>0</v>
      </c>
      <c r="AH43" s="34">
        <f t="shared" si="2"/>
        <v>1800</v>
      </c>
      <c r="AI43" s="35">
        <f t="shared" si="3"/>
        <v>26147</v>
      </c>
      <c r="AJ43" s="74" t="s">
        <v>696</v>
      </c>
      <c r="AK43" s="74" t="s">
        <v>414</v>
      </c>
      <c r="AL43" s="74" t="s">
        <v>468</v>
      </c>
      <c r="AM43" s="23"/>
      <c r="AN43" s="22"/>
      <c r="AO43" s="22"/>
    </row>
    <row r="44" spans="1:41" ht="29.25" customHeight="1" x14ac:dyDescent="0.25">
      <c r="A44" s="41">
        <v>34</v>
      </c>
      <c r="B44" s="41" t="s">
        <v>71</v>
      </c>
      <c r="C44" s="41" t="s">
        <v>248</v>
      </c>
      <c r="D44" s="42">
        <v>500325846</v>
      </c>
      <c r="E44" s="42">
        <v>688212074267</v>
      </c>
      <c r="F44" s="42">
        <v>201876</v>
      </c>
      <c r="G44" s="92" t="s">
        <v>406</v>
      </c>
      <c r="H44" s="41" t="s">
        <v>415</v>
      </c>
      <c r="I44" s="44" t="s">
        <v>411</v>
      </c>
      <c r="J44" s="43">
        <v>44501</v>
      </c>
      <c r="K44" s="43">
        <v>29332</v>
      </c>
      <c r="L44" s="60">
        <v>27</v>
      </c>
      <c r="M44" s="60">
        <v>0</v>
      </c>
      <c r="N44" s="60">
        <v>4</v>
      </c>
      <c r="O44" s="60">
        <f t="shared" si="0"/>
        <v>31</v>
      </c>
      <c r="P44" s="46">
        <v>15000</v>
      </c>
      <c r="Q44" s="46">
        <v>7500</v>
      </c>
      <c r="R44" s="46">
        <v>7979</v>
      </c>
      <c r="S44" s="41">
        <v>0</v>
      </c>
      <c r="T44" s="42">
        <f t="shared" si="1"/>
        <v>30479</v>
      </c>
      <c r="U44" s="42">
        <v>15000</v>
      </c>
      <c r="V44" s="42">
        <v>7500</v>
      </c>
      <c r="W44" s="42">
        <v>7979</v>
      </c>
      <c r="X44" s="62">
        <v>0</v>
      </c>
      <c r="Y44" s="62">
        <v>0</v>
      </c>
      <c r="Z44" s="62">
        <v>0</v>
      </c>
      <c r="AA44" s="42">
        <v>0</v>
      </c>
      <c r="AB44" s="23">
        <v>0</v>
      </c>
      <c r="AC44" s="34">
        <f>SUM(U44:AB44)</f>
        <v>30479</v>
      </c>
      <c r="AD44" s="59">
        <v>0</v>
      </c>
      <c r="AE44" s="40">
        <v>1800</v>
      </c>
      <c r="AF44" s="40">
        <v>0</v>
      </c>
      <c r="AG44" s="23">
        <v>0</v>
      </c>
      <c r="AH44" s="34">
        <f t="shared" si="2"/>
        <v>1800</v>
      </c>
      <c r="AI44" s="35">
        <f t="shared" si="3"/>
        <v>28679</v>
      </c>
      <c r="AJ44" s="74" t="s">
        <v>697</v>
      </c>
      <c r="AK44" s="74" t="s">
        <v>414</v>
      </c>
      <c r="AL44" s="74" t="s">
        <v>469</v>
      </c>
      <c r="AM44" s="23"/>
      <c r="AN44" s="22"/>
      <c r="AO44" s="22"/>
    </row>
    <row r="45" spans="1:41" ht="29.25" customHeight="1" x14ac:dyDescent="0.25">
      <c r="A45" s="41">
        <v>35</v>
      </c>
      <c r="B45" s="41" t="s">
        <v>72</v>
      </c>
      <c r="C45" s="41" t="s">
        <v>249</v>
      </c>
      <c r="D45" s="42">
        <v>500325844</v>
      </c>
      <c r="E45" s="42">
        <v>858212315817</v>
      </c>
      <c r="F45" s="42">
        <v>201780</v>
      </c>
      <c r="G45" s="92" t="s">
        <v>406</v>
      </c>
      <c r="H45" s="41" t="s">
        <v>415</v>
      </c>
      <c r="I45" s="44" t="s">
        <v>411</v>
      </c>
      <c r="J45" s="43">
        <v>44501</v>
      </c>
      <c r="K45" s="43">
        <v>33383</v>
      </c>
      <c r="L45" s="60">
        <v>27</v>
      </c>
      <c r="M45" s="60">
        <v>0</v>
      </c>
      <c r="N45" s="60">
        <v>4</v>
      </c>
      <c r="O45" s="60">
        <f t="shared" si="0"/>
        <v>31</v>
      </c>
      <c r="P45" s="46">
        <v>15000</v>
      </c>
      <c r="Q45" s="46">
        <v>7500</v>
      </c>
      <c r="R45" s="46">
        <v>5462</v>
      </c>
      <c r="S45" s="41">
        <v>0</v>
      </c>
      <c r="T45" s="42">
        <f t="shared" si="1"/>
        <v>27962</v>
      </c>
      <c r="U45" s="42">
        <v>15000</v>
      </c>
      <c r="V45" s="42">
        <v>7500</v>
      </c>
      <c r="W45" s="42">
        <v>5462</v>
      </c>
      <c r="X45" s="62">
        <v>0</v>
      </c>
      <c r="Y45" s="62">
        <v>0</v>
      </c>
      <c r="Z45" s="62">
        <v>0</v>
      </c>
      <c r="AA45" s="42">
        <v>0</v>
      </c>
      <c r="AB45" s="23">
        <v>0</v>
      </c>
      <c r="AC45" s="34">
        <f>SUM(U45:AB45)</f>
        <v>27962</v>
      </c>
      <c r="AD45" s="59">
        <v>0</v>
      </c>
      <c r="AE45" s="40">
        <v>1800</v>
      </c>
      <c r="AF45" s="40">
        <v>2199</v>
      </c>
      <c r="AG45" s="23">
        <v>0</v>
      </c>
      <c r="AH45" s="34">
        <f t="shared" si="2"/>
        <v>3999</v>
      </c>
      <c r="AI45" s="35">
        <f t="shared" si="3"/>
        <v>23963</v>
      </c>
      <c r="AJ45" s="74" t="s">
        <v>698</v>
      </c>
      <c r="AK45" s="74" t="s">
        <v>414</v>
      </c>
      <c r="AL45" s="74" t="s">
        <v>470</v>
      </c>
      <c r="AM45" s="23"/>
      <c r="AN45" s="22"/>
      <c r="AO45" s="22"/>
    </row>
    <row r="46" spans="1:41" ht="29.25" customHeight="1" x14ac:dyDescent="0.25">
      <c r="A46" s="41">
        <v>36</v>
      </c>
      <c r="B46" s="41" t="s">
        <v>73</v>
      </c>
      <c r="C46" s="41" t="s">
        <v>250</v>
      </c>
      <c r="D46" s="42">
        <v>500325851</v>
      </c>
      <c r="E46" s="42">
        <v>265578412184</v>
      </c>
      <c r="F46" s="42">
        <v>201785</v>
      </c>
      <c r="G46" s="92" t="s">
        <v>406</v>
      </c>
      <c r="H46" s="41" t="s">
        <v>415</v>
      </c>
      <c r="I46" s="44" t="s">
        <v>411</v>
      </c>
      <c r="J46" s="43">
        <v>44501</v>
      </c>
      <c r="K46" s="43">
        <v>34650</v>
      </c>
      <c r="L46" s="60">
        <v>27</v>
      </c>
      <c r="M46" s="60">
        <v>0</v>
      </c>
      <c r="N46" s="60">
        <v>4</v>
      </c>
      <c r="O46" s="60">
        <f t="shared" si="0"/>
        <v>31</v>
      </c>
      <c r="P46" s="46">
        <v>15000</v>
      </c>
      <c r="Q46" s="46">
        <v>7500</v>
      </c>
      <c r="R46" s="46">
        <v>5439</v>
      </c>
      <c r="S46" s="41">
        <v>0</v>
      </c>
      <c r="T46" s="42">
        <f t="shared" si="1"/>
        <v>27939</v>
      </c>
      <c r="U46" s="42">
        <v>15000</v>
      </c>
      <c r="V46" s="42">
        <v>7500</v>
      </c>
      <c r="W46" s="42">
        <v>5439</v>
      </c>
      <c r="X46" s="62">
        <v>0</v>
      </c>
      <c r="Y46" s="62">
        <v>0</v>
      </c>
      <c r="Z46" s="62">
        <v>0</v>
      </c>
      <c r="AA46" s="42">
        <v>0</v>
      </c>
      <c r="AB46" s="23">
        <v>0</v>
      </c>
      <c r="AC46" s="34">
        <f>SUM(U46:AB46)</f>
        <v>27939</v>
      </c>
      <c r="AD46" s="59">
        <v>0</v>
      </c>
      <c r="AE46" s="40">
        <v>1800</v>
      </c>
      <c r="AF46" s="40">
        <v>0</v>
      </c>
      <c r="AG46" s="23">
        <v>0</v>
      </c>
      <c r="AH46" s="34">
        <f t="shared" si="2"/>
        <v>1800</v>
      </c>
      <c r="AI46" s="35">
        <f t="shared" si="3"/>
        <v>26139</v>
      </c>
      <c r="AJ46" s="74" t="s">
        <v>699</v>
      </c>
      <c r="AK46" s="74" t="s">
        <v>414</v>
      </c>
      <c r="AL46" s="74" t="s">
        <v>471</v>
      </c>
      <c r="AM46" s="23"/>
      <c r="AN46" s="22"/>
      <c r="AO46" s="22"/>
    </row>
    <row r="47" spans="1:41" ht="29.25" customHeight="1" x14ac:dyDescent="0.25">
      <c r="A47" s="41">
        <v>37</v>
      </c>
      <c r="B47" s="41" t="s">
        <v>74</v>
      </c>
      <c r="C47" s="41" t="s">
        <v>251</v>
      </c>
      <c r="D47" s="42">
        <v>500325849</v>
      </c>
      <c r="E47" s="42">
        <v>556097263734</v>
      </c>
      <c r="F47" s="42">
        <v>201779</v>
      </c>
      <c r="G47" s="92" t="s">
        <v>406</v>
      </c>
      <c r="H47" s="41" t="s">
        <v>415</v>
      </c>
      <c r="I47" s="44" t="s">
        <v>411</v>
      </c>
      <c r="J47" s="43">
        <v>44501</v>
      </c>
      <c r="K47" s="43">
        <v>30696</v>
      </c>
      <c r="L47" s="60">
        <v>27</v>
      </c>
      <c r="M47" s="60">
        <v>0</v>
      </c>
      <c r="N47" s="60">
        <v>4</v>
      </c>
      <c r="O47" s="60">
        <f t="shared" si="0"/>
        <v>31</v>
      </c>
      <c r="P47" s="46">
        <v>15000</v>
      </c>
      <c r="Q47" s="46">
        <v>7500</v>
      </c>
      <c r="R47" s="46">
        <v>7035</v>
      </c>
      <c r="S47" s="41">
        <v>0</v>
      </c>
      <c r="T47" s="42">
        <f t="shared" si="1"/>
        <v>29535</v>
      </c>
      <c r="U47" s="42">
        <v>15000</v>
      </c>
      <c r="V47" s="42">
        <v>7500</v>
      </c>
      <c r="W47" s="42">
        <v>7035</v>
      </c>
      <c r="X47" s="62">
        <v>0</v>
      </c>
      <c r="Y47" s="62">
        <v>0</v>
      </c>
      <c r="Z47" s="62">
        <v>0</v>
      </c>
      <c r="AA47" s="42">
        <v>0</v>
      </c>
      <c r="AB47" s="23">
        <v>0</v>
      </c>
      <c r="AC47" s="34">
        <f>SUM(U47:AB47)</f>
        <v>29535</v>
      </c>
      <c r="AD47" s="59">
        <v>0</v>
      </c>
      <c r="AE47" s="40">
        <v>1800</v>
      </c>
      <c r="AF47" s="40">
        <v>0</v>
      </c>
      <c r="AG47" s="23">
        <v>0</v>
      </c>
      <c r="AH47" s="34">
        <f t="shared" si="2"/>
        <v>1800</v>
      </c>
      <c r="AI47" s="35">
        <f t="shared" si="3"/>
        <v>27735</v>
      </c>
      <c r="AJ47" s="74" t="s">
        <v>700</v>
      </c>
      <c r="AK47" s="74" t="s">
        <v>414</v>
      </c>
      <c r="AL47" s="74" t="s">
        <v>472</v>
      </c>
      <c r="AM47" s="23"/>
      <c r="AN47" s="22"/>
      <c r="AO47" s="22"/>
    </row>
    <row r="48" spans="1:41" ht="29.25" customHeight="1" x14ac:dyDescent="0.25">
      <c r="A48" s="41">
        <v>38</v>
      </c>
      <c r="B48" s="41" t="s">
        <v>75</v>
      </c>
      <c r="C48" s="41" t="s">
        <v>252</v>
      </c>
      <c r="D48" s="42">
        <v>500325852</v>
      </c>
      <c r="E48" s="42">
        <v>367817822789</v>
      </c>
      <c r="F48" s="42">
        <v>201775</v>
      </c>
      <c r="G48" s="92" t="s">
        <v>406</v>
      </c>
      <c r="H48" s="41" t="s">
        <v>415</v>
      </c>
      <c r="I48" s="44" t="s">
        <v>411</v>
      </c>
      <c r="J48" s="43">
        <v>44501</v>
      </c>
      <c r="K48" s="43">
        <v>33044</v>
      </c>
      <c r="L48" s="60">
        <v>27</v>
      </c>
      <c r="M48" s="60">
        <v>0</v>
      </c>
      <c r="N48" s="60">
        <v>4</v>
      </c>
      <c r="O48" s="60">
        <f t="shared" si="0"/>
        <v>31</v>
      </c>
      <c r="P48" s="46">
        <v>15000</v>
      </c>
      <c r="Q48" s="46">
        <v>7500</v>
      </c>
      <c r="R48" s="46">
        <v>4341</v>
      </c>
      <c r="S48" s="41">
        <v>0</v>
      </c>
      <c r="T48" s="42">
        <f t="shared" si="1"/>
        <v>26841</v>
      </c>
      <c r="U48" s="42">
        <v>15000</v>
      </c>
      <c r="V48" s="42">
        <v>7500</v>
      </c>
      <c r="W48" s="42">
        <v>4341</v>
      </c>
      <c r="X48" s="62">
        <v>0</v>
      </c>
      <c r="Y48" s="62">
        <v>0</v>
      </c>
      <c r="Z48" s="62">
        <v>0</v>
      </c>
      <c r="AA48" s="42">
        <v>0</v>
      </c>
      <c r="AB48" s="23">
        <v>0</v>
      </c>
      <c r="AC48" s="34">
        <f>SUM(U48:AB48)</f>
        <v>26841</v>
      </c>
      <c r="AD48" s="59">
        <v>0</v>
      </c>
      <c r="AE48" s="40">
        <v>1800</v>
      </c>
      <c r="AF48" s="40">
        <v>0</v>
      </c>
      <c r="AG48" s="23">
        <v>0</v>
      </c>
      <c r="AH48" s="34">
        <f t="shared" si="2"/>
        <v>1800</v>
      </c>
      <c r="AI48" s="35">
        <f t="shared" si="3"/>
        <v>25041</v>
      </c>
      <c r="AJ48" s="74" t="s">
        <v>701</v>
      </c>
      <c r="AK48" s="74" t="s">
        <v>414</v>
      </c>
      <c r="AL48" s="74" t="s">
        <v>473</v>
      </c>
      <c r="AM48" s="23"/>
      <c r="AN48" s="22"/>
      <c r="AO48" s="22"/>
    </row>
    <row r="49" spans="1:41" ht="29.25" customHeight="1" x14ac:dyDescent="0.25">
      <c r="A49" s="41">
        <v>39</v>
      </c>
      <c r="B49" s="41" t="s">
        <v>76</v>
      </c>
      <c r="C49" s="41" t="s">
        <v>253</v>
      </c>
      <c r="D49" s="42">
        <v>500325842</v>
      </c>
      <c r="E49" s="42">
        <v>913520056653</v>
      </c>
      <c r="F49" s="42">
        <v>201777</v>
      </c>
      <c r="G49" s="92" t="s">
        <v>406</v>
      </c>
      <c r="H49" s="41" t="s">
        <v>415</v>
      </c>
      <c r="I49" s="44" t="s">
        <v>411</v>
      </c>
      <c r="J49" s="43">
        <v>44501</v>
      </c>
      <c r="K49" s="43">
        <v>29941</v>
      </c>
      <c r="L49" s="60">
        <v>27</v>
      </c>
      <c r="M49" s="60">
        <v>0</v>
      </c>
      <c r="N49" s="60">
        <v>4</v>
      </c>
      <c r="O49" s="60">
        <f t="shared" si="0"/>
        <v>31</v>
      </c>
      <c r="P49" s="46">
        <v>15000</v>
      </c>
      <c r="Q49" s="46">
        <v>7500</v>
      </c>
      <c r="R49" s="46">
        <v>5439</v>
      </c>
      <c r="S49" s="41">
        <v>0</v>
      </c>
      <c r="T49" s="42">
        <f t="shared" si="1"/>
        <v>27939</v>
      </c>
      <c r="U49" s="42">
        <v>15000</v>
      </c>
      <c r="V49" s="42">
        <v>7500</v>
      </c>
      <c r="W49" s="42">
        <v>5439</v>
      </c>
      <c r="X49" s="62">
        <v>0</v>
      </c>
      <c r="Y49" s="62">
        <v>0</v>
      </c>
      <c r="Z49" s="62">
        <v>0</v>
      </c>
      <c r="AA49" s="42">
        <v>0</v>
      </c>
      <c r="AB49" s="23">
        <v>0</v>
      </c>
      <c r="AC49" s="34">
        <f>SUM(U49:AB49)</f>
        <v>27939</v>
      </c>
      <c r="AD49" s="59">
        <v>0</v>
      </c>
      <c r="AE49" s="40">
        <v>1800</v>
      </c>
      <c r="AF49" s="40">
        <v>1558</v>
      </c>
      <c r="AG49" s="23">
        <v>0</v>
      </c>
      <c r="AH49" s="34">
        <f t="shared" si="2"/>
        <v>3358</v>
      </c>
      <c r="AI49" s="35">
        <f t="shared" si="3"/>
        <v>24581</v>
      </c>
      <c r="AJ49" s="74" t="s">
        <v>702</v>
      </c>
      <c r="AK49" s="74" t="s">
        <v>414</v>
      </c>
      <c r="AL49" s="74" t="s">
        <v>474</v>
      </c>
      <c r="AM49" s="23"/>
      <c r="AN49" s="22"/>
      <c r="AO49" s="22"/>
    </row>
    <row r="50" spans="1:41" ht="29.25" customHeight="1" x14ac:dyDescent="0.25">
      <c r="A50" s="41">
        <v>40</v>
      </c>
      <c r="B50" s="41" t="s">
        <v>77</v>
      </c>
      <c r="C50" s="41" t="s">
        <v>254</v>
      </c>
      <c r="D50" s="42">
        <v>500325848</v>
      </c>
      <c r="E50" s="42">
        <v>827063478264</v>
      </c>
      <c r="F50" s="42">
        <v>201877</v>
      </c>
      <c r="G50" s="41" t="s">
        <v>407</v>
      </c>
      <c r="H50" s="41" t="s">
        <v>415</v>
      </c>
      <c r="I50" s="44" t="s">
        <v>412</v>
      </c>
      <c r="J50" s="43">
        <v>44501</v>
      </c>
      <c r="K50" s="43">
        <v>31152</v>
      </c>
      <c r="L50" s="60">
        <v>27</v>
      </c>
      <c r="M50" s="60">
        <v>0</v>
      </c>
      <c r="N50" s="60">
        <v>4</v>
      </c>
      <c r="O50" s="60">
        <f t="shared" si="0"/>
        <v>31</v>
      </c>
      <c r="P50" s="46">
        <v>15000</v>
      </c>
      <c r="Q50" s="46">
        <v>7500</v>
      </c>
      <c r="R50" s="46">
        <v>12574</v>
      </c>
      <c r="S50" s="41">
        <v>0</v>
      </c>
      <c r="T50" s="42">
        <f t="shared" si="1"/>
        <v>35074</v>
      </c>
      <c r="U50" s="42">
        <v>15000</v>
      </c>
      <c r="V50" s="42">
        <v>7500</v>
      </c>
      <c r="W50" s="42">
        <v>12574</v>
      </c>
      <c r="X50" s="62">
        <v>1000</v>
      </c>
      <c r="Y50" s="62">
        <v>0</v>
      </c>
      <c r="Z50" s="62">
        <v>0</v>
      </c>
      <c r="AA50" s="42">
        <v>0</v>
      </c>
      <c r="AB50" s="23">
        <v>0</v>
      </c>
      <c r="AC50" s="34">
        <f>SUM(U50:AB50)</f>
        <v>36074</v>
      </c>
      <c r="AD50" s="59">
        <v>0</v>
      </c>
      <c r="AE50" s="40">
        <v>1800</v>
      </c>
      <c r="AF50" s="40">
        <v>0</v>
      </c>
      <c r="AG50" s="23">
        <v>0</v>
      </c>
      <c r="AH50" s="34">
        <f t="shared" si="2"/>
        <v>1800</v>
      </c>
      <c r="AI50" s="35">
        <f t="shared" si="3"/>
        <v>34274</v>
      </c>
      <c r="AJ50" s="74" t="s">
        <v>703</v>
      </c>
      <c r="AK50" s="74" t="s">
        <v>414</v>
      </c>
      <c r="AL50" s="74" t="s">
        <v>475</v>
      </c>
      <c r="AM50" s="23"/>
      <c r="AN50" s="22"/>
      <c r="AO50" s="22"/>
    </row>
    <row r="51" spans="1:41" ht="29.25" customHeight="1" x14ac:dyDescent="0.25">
      <c r="A51" s="41">
        <v>41</v>
      </c>
      <c r="B51" s="41" t="s">
        <v>72</v>
      </c>
      <c r="C51" s="41" t="s">
        <v>255</v>
      </c>
      <c r="D51" s="42">
        <v>500325867</v>
      </c>
      <c r="E51" s="42">
        <v>704050813853</v>
      </c>
      <c r="F51" s="42">
        <v>201812</v>
      </c>
      <c r="G51" s="44" t="s">
        <v>405</v>
      </c>
      <c r="H51" s="41" t="s">
        <v>415</v>
      </c>
      <c r="I51" s="44" t="s">
        <v>411</v>
      </c>
      <c r="J51" s="43">
        <v>44501</v>
      </c>
      <c r="K51" s="43">
        <v>32846</v>
      </c>
      <c r="L51" s="60">
        <v>27</v>
      </c>
      <c r="M51" s="60">
        <v>0</v>
      </c>
      <c r="N51" s="60">
        <v>4</v>
      </c>
      <c r="O51" s="60">
        <f t="shared" si="0"/>
        <v>31</v>
      </c>
      <c r="P51" s="46">
        <v>15000</v>
      </c>
      <c r="Q51" s="46">
        <v>7500</v>
      </c>
      <c r="R51" s="46">
        <v>6724</v>
      </c>
      <c r="S51" s="41">
        <v>0</v>
      </c>
      <c r="T51" s="42">
        <f t="shared" si="1"/>
        <v>29224</v>
      </c>
      <c r="U51" s="42">
        <v>15000</v>
      </c>
      <c r="V51" s="42">
        <v>7500</v>
      </c>
      <c r="W51" s="42">
        <v>6724</v>
      </c>
      <c r="X51" s="62">
        <v>0</v>
      </c>
      <c r="Y51" s="62">
        <v>0</v>
      </c>
      <c r="Z51" s="62">
        <v>0</v>
      </c>
      <c r="AA51" s="42">
        <v>0</v>
      </c>
      <c r="AB51" s="23">
        <v>0</v>
      </c>
      <c r="AC51" s="34">
        <f>SUM(U51:AB51)</f>
        <v>29224</v>
      </c>
      <c r="AD51" s="59">
        <v>0</v>
      </c>
      <c r="AE51" s="40">
        <v>1800</v>
      </c>
      <c r="AF51" s="40">
        <v>2199</v>
      </c>
      <c r="AG51" s="23">
        <v>0</v>
      </c>
      <c r="AH51" s="34">
        <f t="shared" si="2"/>
        <v>3999</v>
      </c>
      <c r="AI51" s="35">
        <f t="shared" si="3"/>
        <v>25225</v>
      </c>
      <c r="AJ51" s="74" t="s">
        <v>704</v>
      </c>
      <c r="AK51" s="74" t="s">
        <v>414</v>
      </c>
      <c r="AL51" s="74" t="s">
        <v>476</v>
      </c>
      <c r="AM51" s="23"/>
      <c r="AN51" s="22"/>
      <c r="AO51" s="22"/>
    </row>
    <row r="52" spans="1:41" ht="29.25" customHeight="1" x14ac:dyDescent="0.25">
      <c r="A52" s="41">
        <v>42</v>
      </c>
      <c r="B52" s="41" t="s">
        <v>78</v>
      </c>
      <c r="C52" s="41" t="s">
        <v>256</v>
      </c>
      <c r="D52" s="42">
        <v>500325861</v>
      </c>
      <c r="E52" s="42">
        <v>799487106139</v>
      </c>
      <c r="F52" s="42">
        <v>201805</v>
      </c>
      <c r="G52" s="44" t="s">
        <v>405</v>
      </c>
      <c r="H52" s="41" t="s">
        <v>415</v>
      </c>
      <c r="I52" s="44" t="s">
        <v>411</v>
      </c>
      <c r="J52" s="43">
        <v>44501</v>
      </c>
      <c r="K52" s="43">
        <v>30030</v>
      </c>
      <c r="L52" s="60">
        <v>27</v>
      </c>
      <c r="M52" s="60">
        <v>0</v>
      </c>
      <c r="N52" s="60">
        <v>4</v>
      </c>
      <c r="O52" s="60">
        <f t="shared" si="0"/>
        <v>31</v>
      </c>
      <c r="P52" s="46">
        <v>15000</v>
      </c>
      <c r="Q52" s="46">
        <v>7500</v>
      </c>
      <c r="R52" s="46">
        <v>5671</v>
      </c>
      <c r="S52" s="41">
        <v>0</v>
      </c>
      <c r="T52" s="42">
        <f t="shared" si="1"/>
        <v>28171</v>
      </c>
      <c r="U52" s="42">
        <v>15000</v>
      </c>
      <c r="V52" s="42">
        <v>7500</v>
      </c>
      <c r="W52" s="42">
        <v>5671</v>
      </c>
      <c r="X52" s="62">
        <v>0</v>
      </c>
      <c r="Y52" s="62">
        <v>0</v>
      </c>
      <c r="Z52" s="62">
        <v>0</v>
      </c>
      <c r="AA52" s="42">
        <v>0</v>
      </c>
      <c r="AB52" s="23">
        <v>0</v>
      </c>
      <c r="AC52" s="34">
        <f>SUM(U52:AB52)</f>
        <v>28171</v>
      </c>
      <c r="AD52" s="59">
        <v>0</v>
      </c>
      <c r="AE52" s="40">
        <v>1800</v>
      </c>
      <c r="AF52" s="40">
        <v>2199</v>
      </c>
      <c r="AG52" s="23">
        <v>0</v>
      </c>
      <c r="AH52" s="34">
        <f t="shared" si="2"/>
        <v>3999</v>
      </c>
      <c r="AI52" s="35">
        <f t="shared" si="3"/>
        <v>24172</v>
      </c>
      <c r="AJ52" s="74" t="s">
        <v>705</v>
      </c>
      <c r="AK52" s="74" t="s">
        <v>414</v>
      </c>
      <c r="AL52" s="74" t="s">
        <v>477</v>
      </c>
      <c r="AM52" s="23"/>
      <c r="AN52" s="22"/>
      <c r="AO52" s="22"/>
    </row>
    <row r="53" spans="1:41" ht="29.25" customHeight="1" x14ac:dyDescent="0.25">
      <c r="A53" s="41">
        <v>43</v>
      </c>
      <c r="B53" s="41" t="s">
        <v>79</v>
      </c>
      <c r="C53" s="41" t="s">
        <v>257</v>
      </c>
      <c r="D53" s="42">
        <v>500325860</v>
      </c>
      <c r="E53" s="42">
        <v>283620973800</v>
      </c>
      <c r="F53" s="42">
        <v>201807</v>
      </c>
      <c r="G53" s="44" t="s">
        <v>405</v>
      </c>
      <c r="H53" s="41" t="s">
        <v>415</v>
      </c>
      <c r="I53" s="44" t="s">
        <v>411</v>
      </c>
      <c r="J53" s="43">
        <v>44501</v>
      </c>
      <c r="K53" s="43">
        <v>32689</v>
      </c>
      <c r="L53" s="60">
        <v>27</v>
      </c>
      <c r="M53" s="60">
        <v>0</v>
      </c>
      <c r="N53" s="60">
        <v>4</v>
      </c>
      <c r="O53" s="60">
        <f t="shared" si="0"/>
        <v>31</v>
      </c>
      <c r="P53" s="46">
        <v>15000</v>
      </c>
      <c r="Q53" s="46">
        <v>7500</v>
      </c>
      <c r="R53" s="46">
        <v>5149</v>
      </c>
      <c r="S53" s="41">
        <v>0</v>
      </c>
      <c r="T53" s="42">
        <f t="shared" si="1"/>
        <v>27649</v>
      </c>
      <c r="U53" s="42">
        <v>15000</v>
      </c>
      <c r="V53" s="42">
        <v>7500</v>
      </c>
      <c r="W53" s="42">
        <v>5149</v>
      </c>
      <c r="X53" s="62">
        <v>0</v>
      </c>
      <c r="Y53" s="62">
        <v>0</v>
      </c>
      <c r="Z53" s="62">
        <v>0</v>
      </c>
      <c r="AA53" s="42">
        <v>0</v>
      </c>
      <c r="AB53" s="23">
        <v>0</v>
      </c>
      <c r="AC53" s="34">
        <f>SUM(U53:AB53)</f>
        <v>27649</v>
      </c>
      <c r="AD53" s="59">
        <v>0</v>
      </c>
      <c r="AE53" s="40">
        <v>1800</v>
      </c>
      <c r="AF53" s="40">
        <v>0</v>
      </c>
      <c r="AG53" s="23">
        <v>0</v>
      </c>
      <c r="AH53" s="34">
        <f t="shared" si="2"/>
        <v>1800</v>
      </c>
      <c r="AI53" s="35">
        <f t="shared" si="3"/>
        <v>25849</v>
      </c>
      <c r="AJ53" s="74" t="s">
        <v>706</v>
      </c>
      <c r="AK53" s="74" t="s">
        <v>414</v>
      </c>
      <c r="AL53" s="74" t="s">
        <v>478</v>
      </c>
      <c r="AM53" s="23"/>
      <c r="AN53" s="22"/>
      <c r="AO53" s="22"/>
    </row>
    <row r="54" spans="1:41" ht="29.25" customHeight="1" x14ac:dyDescent="0.25">
      <c r="A54" s="41">
        <v>44</v>
      </c>
      <c r="B54" s="41" t="s">
        <v>80</v>
      </c>
      <c r="C54" s="41" t="s">
        <v>258</v>
      </c>
      <c r="D54" s="42">
        <v>500325865</v>
      </c>
      <c r="E54" s="42">
        <v>491150159448</v>
      </c>
      <c r="F54" s="42">
        <v>201800</v>
      </c>
      <c r="G54" s="44" t="s">
        <v>405</v>
      </c>
      <c r="H54" s="41" t="s">
        <v>415</v>
      </c>
      <c r="I54" s="44" t="s">
        <v>411</v>
      </c>
      <c r="J54" s="43">
        <v>44501</v>
      </c>
      <c r="K54" s="43">
        <v>33970</v>
      </c>
      <c r="L54" s="60">
        <v>27</v>
      </c>
      <c r="M54" s="60">
        <v>0</v>
      </c>
      <c r="N54" s="60">
        <v>4</v>
      </c>
      <c r="O54" s="60">
        <f t="shared" si="0"/>
        <v>31</v>
      </c>
      <c r="P54" s="46">
        <v>15000</v>
      </c>
      <c r="Q54" s="46">
        <v>7500</v>
      </c>
      <c r="R54" s="46">
        <v>5138</v>
      </c>
      <c r="S54" s="41">
        <v>0</v>
      </c>
      <c r="T54" s="42">
        <f t="shared" si="1"/>
        <v>27638</v>
      </c>
      <c r="U54" s="42">
        <v>15000</v>
      </c>
      <c r="V54" s="42">
        <v>7500</v>
      </c>
      <c r="W54" s="42">
        <v>5138</v>
      </c>
      <c r="X54" s="62">
        <v>0</v>
      </c>
      <c r="Y54" s="62">
        <v>0</v>
      </c>
      <c r="Z54" s="62">
        <v>0</v>
      </c>
      <c r="AA54" s="42">
        <v>0</v>
      </c>
      <c r="AB54" s="23">
        <v>0</v>
      </c>
      <c r="AC54" s="34">
        <f>SUM(U54:AB54)</f>
        <v>27638</v>
      </c>
      <c r="AD54" s="59">
        <v>0</v>
      </c>
      <c r="AE54" s="40">
        <v>1800</v>
      </c>
      <c r="AF54" s="40">
        <v>2199</v>
      </c>
      <c r="AG54" s="23">
        <v>0</v>
      </c>
      <c r="AH54" s="34">
        <f t="shared" si="2"/>
        <v>3999</v>
      </c>
      <c r="AI54" s="35">
        <f t="shared" si="3"/>
        <v>23639</v>
      </c>
      <c r="AJ54" s="74" t="s">
        <v>707</v>
      </c>
      <c r="AK54" s="74" t="s">
        <v>414</v>
      </c>
      <c r="AL54" s="74" t="s">
        <v>479</v>
      </c>
      <c r="AM54" s="23"/>
      <c r="AN54" s="22"/>
      <c r="AO54" s="22"/>
    </row>
    <row r="55" spans="1:41" ht="29.25" customHeight="1" x14ac:dyDescent="0.25">
      <c r="A55" s="41">
        <v>45</v>
      </c>
      <c r="B55" s="41" t="s">
        <v>47</v>
      </c>
      <c r="C55" s="41" t="s">
        <v>259</v>
      </c>
      <c r="D55" s="42">
        <v>500325855</v>
      </c>
      <c r="E55" s="42">
        <v>269746699298</v>
      </c>
      <c r="F55" s="42">
        <v>201798</v>
      </c>
      <c r="G55" s="44" t="s">
        <v>405</v>
      </c>
      <c r="H55" s="41" t="s">
        <v>415</v>
      </c>
      <c r="I55" s="44" t="s">
        <v>411</v>
      </c>
      <c r="J55" s="43">
        <v>44501</v>
      </c>
      <c r="K55" s="43">
        <v>28799</v>
      </c>
      <c r="L55" s="60">
        <v>27</v>
      </c>
      <c r="M55" s="60">
        <v>0</v>
      </c>
      <c r="N55" s="60">
        <v>4</v>
      </c>
      <c r="O55" s="60">
        <f t="shared" si="0"/>
        <v>31</v>
      </c>
      <c r="P55" s="46">
        <v>15000</v>
      </c>
      <c r="Q55" s="46">
        <v>7500</v>
      </c>
      <c r="R55" s="46">
        <v>7061</v>
      </c>
      <c r="S55" s="41">
        <v>0</v>
      </c>
      <c r="T55" s="42">
        <f t="shared" si="1"/>
        <v>29561</v>
      </c>
      <c r="U55" s="42">
        <v>15000</v>
      </c>
      <c r="V55" s="42">
        <v>7500</v>
      </c>
      <c r="W55" s="42">
        <v>7061</v>
      </c>
      <c r="X55" s="62">
        <v>0</v>
      </c>
      <c r="Y55" s="62">
        <v>0</v>
      </c>
      <c r="Z55" s="62">
        <v>0</v>
      </c>
      <c r="AA55" s="42">
        <v>0</v>
      </c>
      <c r="AB55" s="23">
        <v>0</v>
      </c>
      <c r="AC55" s="34">
        <f>SUM(U55:AB55)</f>
        <v>29561</v>
      </c>
      <c r="AD55" s="59">
        <v>0</v>
      </c>
      <c r="AE55" s="40">
        <v>1800</v>
      </c>
      <c r="AF55" s="40">
        <v>1558</v>
      </c>
      <c r="AG55" s="23">
        <v>0</v>
      </c>
      <c r="AH55" s="34">
        <f t="shared" si="2"/>
        <v>3358</v>
      </c>
      <c r="AI55" s="35">
        <f t="shared" si="3"/>
        <v>26203</v>
      </c>
      <c r="AJ55" s="74" t="s">
        <v>708</v>
      </c>
      <c r="AK55" s="74" t="s">
        <v>414</v>
      </c>
      <c r="AL55" s="74" t="s">
        <v>480</v>
      </c>
      <c r="AM55" s="23"/>
      <c r="AN55" s="22"/>
      <c r="AO55" s="22"/>
    </row>
    <row r="56" spans="1:41" ht="29.25" customHeight="1" x14ac:dyDescent="0.25">
      <c r="A56" s="41">
        <v>46</v>
      </c>
      <c r="B56" s="41" t="s">
        <v>81</v>
      </c>
      <c r="C56" s="41" t="s">
        <v>260</v>
      </c>
      <c r="D56" s="42">
        <v>500325866</v>
      </c>
      <c r="E56" s="42">
        <v>330322234799</v>
      </c>
      <c r="F56" s="42">
        <v>201811</v>
      </c>
      <c r="G56" s="44" t="s">
        <v>405</v>
      </c>
      <c r="H56" s="41" t="s">
        <v>415</v>
      </c>
      <c r="I56" s="44" t="s">
        <v>411</v>
      </c>
      <c r="J56" s="43">
        <v>44501</v>
      </c>
      <c r="K56" s="43">
        <v>31958</v>
      </c>
      <c r="L56" s="60">
        <v>27</v>
      </c>
      <c r="M56" s="60">
        <v>0</v>
      </c>
      <c r="N56" s="60">
        <v>4</v>
      </c>
      <c r="O56" s="60">
        <f t="shared" si="0"/>
        <v>31</v>
      </c>
      <c r="P56" s="46">
        <v>15000</v>
      </c>
      <c r="Q56" s="46">
        <v>7500</v>
      </c>
      <c r="R56" s="46">
        <v>5671</v>
      </c>
      <c r="S56" s="41">
        <v>0</v>
      </c>
      <c r="T56" s="42">
        <f t="shared" si="1"/>
        <v>28171</v>
      </c>
      <c r="U56" s="42">
        <v>15000</v>
      </c>
      <c r="V56" s="42">
        <v>7500</v>
      </c>
      <c r="W56" s="42">
        <v>5671</v>
      </c>
      <c r="X56" s="62">
        <v>0</v>
      </c>
      <c r="Y56" s="62">
        <v>0</v>
      </c>
      <c r="Z56" s="62">
        <v>0</v>
      </c>
      <c r="AA56" s="42">
        <v>0</v>
      </c>
      <c r="AB56" s="23">
        <v>0</v>
      </c>
      <c r="AC56" s="34">
        <f>SUM(U56:AB56)</f>
        <v>28171</v>
      </c>
      <c r="AD56" s="59">
        <v>0</v>
      </c>
      <c r="AE56" s="40">
        <v>1800</v>
      </c>
      <c r="AF56" s="40">
        <v>2199</v>
      </c>
      <c r="AG56" s="23">
        <v>0</v>
      </c>
      <c r="AH56" s="34">
        <f t="shared" si="2"/>
        <v>3999</v>
      </c>
      <c r="AI56" s="35">
        <f t="shared" si="3"/>
        <v>24172</v>
      </c>
      <c r="AJ56" s="74" t="s">
        <v>709</v>
      </c>
      <c r="AK56" s="74" t="s">
        <v>414</v>
      </c>
      <c r="AL56" s="74" t="s">
        <v>481</v>
      </c>
      <c r="AM56" s="23"/>
      <c r="AN56" s="22"/>
      <c r="AO56" s="22"/>
    </row>
    <row r="57" spans="1:41" ht="29.25" customHeight="1" x14ac:dyDescent="0.25">
      <c r="A57" s="41">
        <v>47</v>
      </c>
      <c r="B57" s="41" t="s">
        <v>82</v>
      </c>
      <c r="C57" s="41" t="s">
        <v>261</v>
      </c>
      <c r="D57" s="42">
        <v>500325858</v>
      </c>
      <c r="E57" s="42">
        <v>252642776354</v>
      </c>
      <c r="F57" s="42">
        <v>201801</v>
      </c>
      <c r="G57" s="44" t="s">
        <v>405</v>
      </c>
      <c r="H57" s="41" t="s">
        <v>415</v>
      </c>
      <c r="I57" s="44" t="s">
        <v>411</v>
      </c>
      <c r="J57" s="43">
        <v>44501</v>
      </c>
      <c r="K57" s="43">
        <v>30407</v>
      </c>
      <c r="L57" s="60">
        <v>27</v>
      </c>
      <c r="M57" s="60">
        <v>0</v>
      </c>
      <c r="N57" s="60">
        <v>4</v>
      </c>
      <c r="O57" s="60">
        <f t="shared" si="0"/>
        <v>31</v>
      </c>
      <c r="P57" s="46">
        <v>15000</v>
      </c>
      <c r="Q57" s="46">
        <v>7500</v>
      </c>
      <c r="R57" s="46">
        <v>8127</v>
      </c>
      <c r="S57" s="41">
        <v>0</v>
      </c>
      <c r="T57" s="42">
        <f t="shared" si="1"/>
        <v>30627</v>
      </c>
      <c r="U57" s="42">
        <v>15000</v>
      </c>
      <c r="V57" s="42">
        <v>7500</v>
      </c>
      <c r="W57" s="42">
        <v>8127</v>
      </c>
      <c r="X57" s="62">
        <v>0</v>
      </c>
      <c r="Y57" s="62">
        <v>0</v>
      </c>
      <c r="Z57" s="62">
        <v>0</v>
      </c>
      <c r="AA57" s="42">
        <v>0</v>
      </c>
      <c r="AB57" s="23">
        <v>0</v>
      </c>
      <c r="AC57" s="34">
        <f>SUM(U57:AB57)</f>
        <v>30627</v>
      </c>
      <c r="AD57" s="59">
        <v>0</v>
      </c>
      <c r="AE57" s="40">
        <v>1800</v>
      </c>
      <c r="AF57" s="40">
        <v>0</v>
      </c>
      <c r="AG57" s="23">
        <v>0</v>
      </c>
      <c r="AH57" s="34">
        <f t="shared" si="2"/>
        <v>1800</v>
      </c>
      <c r="AI57" s="35">
        <f t="shared" si="3"/>
        <v>28827</v>
      </c>
      <c r="AJ57" s="74" t="s">
        <v>710</v>
      </c>
      <c r="AK57" s="74" t="s">
        <v>414</v>
      </c>
      <c r="AL57" s="74" t="s">
        <v>482</v>
      </c>
      <c r="AM57" s="23"/>
      <c r="AN57" s="22"/>
      <c r="AO57" s="22"/>
    </row>
    <row r="58" spans="1:41" ht="29.25" customHeight="1" x14ac:dyDescent="0.25">
      <c r="A58" s="41">
        <v>48</v>
      </c>
      <c r="B58" s="41" t="s">
        <v>83</v>
      </c>
      <c r="C58" s="41" t="s">
        <v>262</v>
      </c>
      <c r="D58" s="42">
        <v>500325859</v>
      </c>
      <c r="E58" s="42">
        <v>341087330547</v>
      </c>
      <c r="F58" s="42">
        <v>201809</v>
      </c>
      <c r="G58" s="44" t="s">
        <v>405</v>
      </c>
      <c r="H58" s="41" t="s">
        <v>415</v>
      </c>
      <c r="I58" s="44" t="s">
        <v>411</v>
      </c>
      <c r="J58" s="43">
        <v>44501</v>
      </c>
      <c r="K58" s="43">
        <v>31480</v>
      </c>
      <c r="L58" s="60">
        <v>27</v>
      </c>
      <c r="M58" s="60">
        <v>0</v>
      </c>
      <c r="N58" s="60">
        <v>4</v>
      </c>
      <c r="O58" s="60">
        <f t="shared" si="0"/>
        <v>31</v>
      </c>
      <c r="P58" s="46">
        <v>15000</v>
      </c>
      <c r="Q58" s="46">
        <v>7500</v>
      </c>
      <c r="R58" s="46">
        <v>5149</v>
      </c>
      <c r="S58" s="41">
        <v>0</v>
      </c>
      <c r="T58" s="42">
        <f t="shared" si="1"/>
        <v>27649</v>
      </c>
      <c r="U58" s="42">
        <v>15000</v>
      </c>
      <c r="V58" s="42">
        <v>7500</v>
      </c>
      <c r="W58" s="42">
        <v>5149</v>
      </c>
      <c r="X58" s="62">
        <v>0</v>
      </c>
      <c r="Y58" s="62">
        <v>0</v>
      </c>
      <c r="Z58" s="62">
        <v>0</v>
      </c>
      <c r="AA58" s="42">
        <v>0</v>
      </c>
      <c r="AB58" s="23">
        <v>0</v>
      </c>
      <c r="AC58" s="34">
        <f>SUM(U58:AB58)</f>
        <v>27649</v>
      </c>
      <c r="AD58" s="59">
        <v>0</v>
      </c>
      <c r="AE58" s="40">
        <v>1800</v>
      </c>
      <c r="AF58" s="40">
        <v>0</v>
      </c>
      <c r="AG58" s="23">
        <v>0</v>
      </c>
      <c r="AH58" s="34">
        <f t="shared" si="2"/>
        <v>1800</v>
      </c>
      <c r="AI58" s="35">
        <f t="shared" si="3"/>
        <v>25849</v>
      </c>
      <c r="AJ58" s="74" t="s">
        <v>711</v>
      </c>
      <c r="AK58" s="74" t="s">
        <v>414</v>
      </c>
      <c r="AL58" s="74" t="s">
        <v>483</v>
      </c>
      <c r="AM58" s="23"/>
      <c r="AN58" s="22"/>
      <c r="AO58" s="22"/>
    </row>
    <row r="59" spans="1:41" ht="29.25" customHeight="1" x14ac:dyDescent="0.25">
      <c r="A59" s="41">
        <v>49</v>
      </c>
      <c r="B59" s="41" t="s">
        <v>84</v>
      </c>
      <c r="C59" s="41" t="s">
        <v>263</v>
      </c>
      <c r="D59" s="42">
        <v>500325869</v>
      </c>
      <c r="E59" s="42">
        <v>305849756192</v>
      </c>
      <c r="F59" s="42">
        <v>201878</v>
      </c>
      <c r="G59" s="44" t="s">
        <v>405</v>
      </c>
      <c r="H59" s="41" t="s">
        <v>415</v>
      </c>
      <c r="I59" s="44" t="s">
        <v>411</v>
      </c>
      <c r="J59" s="43">
        <v>44501</v>
      </c>
      <c r="K59" s="43">
        <v>30682</v>
      </c>
      <c r="L59" s="60">
        <v>27</v>
      </c>
      <c r="M59" s="60">
        <v>0</v>
      </c>
      <c r="N59" s="60">
        <v>4</v>
      </c>
      <c r="O59" s="60">
        <f t="shared" si="0"/>
        <v>31</v>
      </c>
      <c r="P59" s="46">
        <v>15000</v>
      </c>
      <c r="Q59" s="46">
        <v>7500</v>
      </c>
      <c r="R59" s="46">
        <v>5661</v>
      </c>
      <c r="S59" s="41">
        <v>0</v>
      </c>
      <c r="T59" s="42">
        <f t="shared" si="1"/>
        <v>28161</v>
      </c>
      <c r="U59" s="42">
        <v>15000</v>
      </c>
      <c r="V59" s="42">
        <v>7500</v>
      </c>
      <c r="W59" s="42">
        <v>5661</v>
      </c>
      <c r="X59" s="62">
        <v>0</v>
      </c>
      <c r="Y59" s="62">
        <v>0</v>
      </c>
      <c r="Z59" s="62">
        <v>0</v>
      </c>
      <c r="AA59" s="42">
        <v>0</v>
      </c>
      <c r="AB59" s="23">
        <v>0</v>
      </c>
      <c r="AC59" s="34">
        <f>SUM(U59:AB59)</f>
        <v>28161</v>
      </c>
      <c r="AD59" s="59">
        <v>0</v>
      </c>
      <c r="AE59" s="40">
        <v>1800</v>
      </c>
      <c r="AF59" s="40">
        <v>0</v>
      </c>
      <c r="AG59" s="23">
        <v>0</v>
      </c>
      <c r="AH59" s="34">
        <f t="shared" si="2"/>
        <v>1800</v>
      </c>
      <c r="AI59" s="35">
        <f t="shared" si="3"/>
        <v>26361</v>
      </c>
      <c r="AJ59" s="74" t="s">
        <v>712</v>
      </c>
      <c r="AK59" s="74" t="s">
        <v>414</v>
      </c>
      <c r="AL59" s="74" t="s">
        <v>484</v>
      </c>
      <c r="AM59" s="23"/>
      <c r="AN59" s="22"/>
      <c r="AO59" s="22"/>
    </row>
    <row r="60" spans="1:41" ht="29.25" customHeight="1" x14ac:dyDescent="0.25">
      <c r="A60" s="41">
        <v>50</v>
      </c>
      <c r="B60" s="41" t="s">
        <v>85</v>
      </c>
      <c r="C60" s="41" t="s">
        <v>264</v>
      </c>
      <c r="D60" s="42">
        <v>500325862</v>
      </c>
      <c r="E60" s="42">
        <v>978372298729</v>
      </c>
      <c r="F60" s="42">
        <v>201799</v>
      </c>
      <c r="G60" s="44" t="s">
        <v>405</v>
      </c>
      <c r="H60" s="41" t="s">
        <v>415</v>
      </c>
      <c r="I60" s="44" t="s">
        <v>411</v>
      </c>
      <c r="J60" s="43">
        <v>44501</v>
      </c>
      <c r="K60" s="43">
        <v>33512</v>
      </c>
      <c r="L60" s="60">
        <v>27</v>
      </c>
      <c r="M60" s="60">
        <v>0</v>
      </c>
      <c r="N60" s="60">
        <v>4</v>
      </c>
      <c r="O60" s="60">
        <f t="shared" si="0"/>
        <v>31</v>
      </c>
      <c r="P60" s="46">
        <v>15000</v>
      </c>
      <c r="Q60" s="46">
        <v>7500</v>
      </c>
      <c r="R60" s="46">
        <v>5671</v>
      </c>
      <c r="S60" s="41">
        <v>0</v>
      </c>
      <c r="T60" s="42">
        <f t="shared" si="1"/>
        <v>28171</v>
      </c>
      <c r="U60" s="42">
        <v>15000</v>
      </c>
      <c r="V60" s="42">
        <v>7500</v>
      </c>
      <c r="W60" s="42">
        <v>5671</v>
      </c>
      <c r="X60" s="62">
        <v>0</v>
      </c>
      <c r="Y60" s="62">
        <v>0</v>
      </c>
      <c r="Z60" s="62">
        <v>0</v>
      </c>
      <c r="AA60" s="42">
        <v>0</v>
      </c>
      <c r="AB60" s="23">
        <v>0</v>
      </c>
      <c r="AC60" s="34">
        <f>SUM(U60:AB60)</f>
        <v>28171</v>
      </c>
      <c r="AD60" s="59">
        <v>0</v>
      </c>
      <c r="AE60" s="40">
        <v>1800</v>
      </c>
      <c r="AF60" s="40">
        <v>0</v>
      </c>
      <c r="AG60" s="23">
        <v>0</v>
      </c>
      <c r="AH60" s="34">
        <f t="shared" si="2"/>
        <v>1800</v>
      </c>
      <c r="AI60" s="35">
        <f t="shared" si="3"/>
        <v>26371</v>
      </c>
      <c r="AJ60" s="74" t="s">
        <v>713</v>
      </c>
      <c r="AK60" s="74" t="s">
        <v>414</v>
      </c>
      <c r="AL60" s="74" t="s">
        <v>485</v>
      </c>
      <c r="AM60" s="23"/>
      <c r="AN60" s="22"/>
      <c r="AO60" s="22"/>
    </row>
    <row r="61" spans="1:41" ht="29.25" customHeight="1" x14ac:dyDescent="0.25">
      <c r="A61" s="41">
        <v>51</v>
      </c>
      <c r="B61" s="41" t="s">
        <v>86</v>
      </c>
      <c r="C61" s="41" t="s">
        <v>265</v>
      </c>
      <c r="D61" s="42">
        <v>500325870</v>
      </c>
      <c r="E61" s="42">
        <v>303080501174</v>
      </c>
      <c r="F61" s="42">
        <v>201879</v>
      </c>
      <c r="G61" s="44" t="s">
        <v>405</v>
      </c>
      <c r="H61" s="41" t="s">
        <v>415</v>
      </c>
      <c r="I61" s="44" t="s">
        <v>411</v>
      </c>
      <c r="J61" s="43">
        <v>44501</v>
      </c>
      <c r="K61" s="43">
        <v>30929</v>
      </c>
      <c r="L61" s="60">
        <v>27</v>
      </c>
      <c r="M61" s="60">
        <v>0</v>
      </c>
      <c r="N61" s="60">
        <v>4</v>
      </c>
      <c r="O61" s="60">
        <f t="shared" si="0"/>
        <v>31</v>
      </c>
      <c r="P61" s="46">
        <v>15000</v>
      </c>
      <c r="Q61" s="46">
        <v>7500</v>
      </c>
      <c r="R61" s="46">
        <v>5671</v>
      </c>
      <c r="S61" s="41">
        <v>0</v>
      </c>
      <c r="T61" s="42">
        <f t="shared" si="1"/>
        <v>28171</v>
      </c>
      <c r="U61" s="42">
        <v>15000</v>
      </c>
      <c r="V61" s="42">
        <v>7500</v>
      </c>
      <c r="W61" s="42">
        <v>5671</v>
      </c>
      <c r="X61" s="62">
        <v>0</v>
      </c>
      <c r="Y61" s="62">
        <v>0</v>
      </c>
      <c r="Z61" s="62">
        <v>0</v>
      </c>
      <c r="AA61" s="42">
        <v>0</v>
      </c>
      <c r="AB61" s="23">
        <v>0</v>
      </c>
      <c r="AC61" s="34">
        <f>SUM(U61:AB61)</f>
        <v>28171</v>
      </c>
      <c r="AD61" s="59">
        <v>0</v>
      </c>
      <c r="AE61" s="40">
        <v>1800</v>
      </c>
      <c r="AF61" s="40">
        <v>2199</v>
      </c>
      <c r="AG61" s="23">
        <v>0</v>
      </c>
      <c r="AH61" s="34">
        <f t="shared" si="2"/>
        <v>3999</v>
      </c>
      <c r="AI61" s="35">
        <f t="shared" si="3"/>
        <v>24172</v>
      </c>
      <c r="AJ61" s="74" t="s">
        <v>714</v>
      </c>
      <c r="AK61" s="74" t="s">
        <v>414</v>
      </c>
      <c r="AL61" s="74" t="s">
        <v>486</v>
      </c>
      <c r="AM61" s="23"/>
      <c r="AN61" s="22"/>
      <c r="AO61" s="22"/>
    </row>
    <row r="62" spans="1:41" ht="29.25" customHeight="1" x14ac:dyDescent="0.25">
      <c r="A62" s="41">
        <v>52</v>
      </c>
      <c r="B62" s="41" t="s">
        <v>87</v>
      </c>
      <c r="C62" s="41" t="s">
        <v>266</v>
      </c>
      <c r="D62" s="42">
        <v>500325853</v>
      </c>
      <c r="E62" s="42">
        <v>251118709923</v>
      </c>
      <c r="F62" s="42">
        <v>201806</v>
      </c>
      <c r="G62" s="44" t="s">
        <v>405</v>
      </c>
      <c r="H62" s="41" t="s">
        <v>415</v>
      </c>
      <c r="I62" s="44" t="s">
        <v>411</v>
      </c>
      <c r="J62" s="43">
        <v>44501</v>
      </c>
      <c r="K62" s="43">
        <v>29808</v>
      </c>
      <c r="L62" s="60">
        <v>27</v>
      </c>
      <c r="M62" s="60">
        <v>0</v>
      </c>
      <c r="N62" s="60">
        <v>4</v>
      </c>
      <c r="O62" s="60">
        <f t="shared" si="0"/>
        <v>31</v>
      </c>
      <c r="P62" s="46">
        <v>15000</v>
      </c>
      <c r="Q62" s="46">
        <v>7500</v>
      </c>
      <c r="R62" s="46">
        <v>9395</v>
      </c>
      <c r="S62" s="41">
        <v>0</v>
      </c>
      <c r="T62" s="42">
        <f t="shared" si="1"/>
        <v>31895</v>
      </c>
      <c r="U62" s="42">
        <v>15000</v>
      </c>
      <c r="V62" s="42">
        <v>7500</v>
      </c>
      <c r="W62" s="42">
        <v>9395</v>
      </c>
      <c r="X62" s="62">
        <v>0</v>
      </c>
      <c r="Y62" s="62">
        <v>0</v>
      </c>
      <c r="Z62" s="62">
        <v>0</v>
      </c>
      <c r="AA62" s="42">
        <v>0</v>
      </c>
      <c r="AB62" s="23">
        <v>0</v>
      </c>
      <c r="AC62" s="34">
        <f>SUM(U62:AB62)</f>
        <v>31895</v>
      </c>
      <c r="AD62" s="59">
        <v>0</v>
      </c>
      <c r="AE62" s="40">
        <v>1800</v>
      </c>
      <c r="AF62" s="40">
        <v>0</v>
      </c>
      <c r="AG62" s="23">
        <v>0</v>
      </c>
      <c r="AH62" s="34">
        <f t="shared" si="2"/>
        <v>1800</v>
      </c>
      <c r="AI62" s="35">
        <f t="shared" si="3"/>
        <v>30095</v>
      </c>
      <c r="AJ62" s="74" t="s">
        <v>715</v>
      </c>
      <c r="AK62" s="74" t="s">
        <v>414</v>
      </c>
      <c r="AL62" s="74" t="s">
        <v>487</v>
      </c>
      <c r="AM62" s="23"/>
      <c r="AN62" s="22"/>
      <c r="AO62" s="22"/>
    </row>
    <row r="63" spans="1:41" ht="29.25" customHeight="1" x14ac:dyDescent="0.25">
      <c r="A63" s="41">
        <v>53</v>
      </c>
      <c r="B63" s="41" t="s">
        <v>88</v>
      </c>
      <c r="C63" s="41" t="s">
        <v>267</v>
      </c>
      <c r="D63" s="42">
        <v>500325864</v>
      </c>
      <c r="E63" s="42">
        <v>407171138235</v>
      </c>
      <c r="F63" s="42">
        <v>201810</v>
      </c>
      <c r="G63" s="44" t="s">
        <v>405</v>
      </c>
      <c r="H63" s="41" t="s">
        <v>415</v>
      </c>
      <c r="I63" s="44" t="s">
        <v>411</v>
      </c>
      <c r="J63" s="43">
        <v>44501</v>
      </c>
      <c r="K63" s="43">
        <v>34029</v>
      </c>
      <c r="L63" s="60">
        <v>27</v>
      </c>
      <c r="M63" s="60">
        <v>0</v>
      </c>
      <c r="N63" s="60">
        <v>4</v>
      </c>
      <c r="O63" s="60">
        <f t="shared" si="0"/>
        <v>31</v>
      </c>
      <c r="P63" s="46">
        <v>15000</v>
      </c>
      <c r="Q63" s="46">
        <v>7500</v>
      </c>
      <c r="R63" s="46">
        <v>5660</v>
      </c>
      <c r="S63" s="41">
        <v>0</v>
      </c>
      <c r="T63" s="42">
        <f t="shared" si="1"/>
        <v>28160</v>
      </c>
      <c r="U63" s="42">
        <v>15000</v>
      </c>
      <c r="V63" s="42">
        <v>7500</v>
      </c>
      <c r="W63" s="42">
        <v>5660</v>
      </c>
      <c r="X63" s="62">
        <v>0</v>
      </c>
      <c r="Y63" s="62">
        <v>0</v>
      </c>
      <c r="Z63" s="62">
        <v>0</v>
      </c>
      <c r="AA63" s="42">
        <v>0</v>
      </c>
      <c r="AB63" s="23">
        <v>0</v>
      </c>
      <c r="AC63" s="34">
        <f>SUM(U63:AB63)</f>
        <v>28160</v>
      </c>
      <c r="AD63" s="59">
        <v>0</v>
      </c>
      <c r="AE63" s="40">
        <v>1800</v>
      </c>
      <c r="AF63" s="40">
        <v>0</v>
      </c>
      <c r="AG63" s="23">
        <v>0</v>
      </c>
      <c r="AH63" s="34">
        <f t="shared" si="2"/>
        <v>1800</v>
      </c>
      <c r="AI63" s="35">
        <f t="shared" si="3"/>
        <v>26360</v>
      </c>
      <c r="AJ63" s="74" t="s">
        <v>716</v>
      </c>
      <c r="AK63" s="74" t="s">
        <v>414</v>
      </c>
      <c r="AL63" s="74" t="s">
        <v>488</v>
      </c>
      <c r="AM63" s="23"/>
      <c r="AN63" s="22"/>
      <c r="AO63" s="22"/>
    </row>
    <row r="64" spans="1:41" ht="29.25" customHeight="1" x14ac:dyDescent="0.25">
      <c r="A64" s="41">
        <v>54</v>
      </c>
      <c r="B64" s="41" t="s">
        <v>89</v>
      </c>
      <c r="C64" s="41" t="s">
        <v>268</v>
      </c>
      <c r="D64" s="42">
        <v>500325863</v>
      </c>
      <c r="E64" s="42">
        <v>700175669374</v>
      </c>
      <c r="F64" s="42">
        <v>201808</v>
      </c>
      <c r="G64" s="44" t="s">
        <v>405</v>
      </c>
      <c r="H64" s="41" t="s">
        <v>415</v>
      </c>
      <c r="I64" s="44" t="s">
        <v>411</v>
      </c>
      <c r="J64" s="43">
        <v>44501</v>
      </c>
      <c r="K64" s="43">
        <v>33401</v>
      </c>
      <c r="L64" s="60">
        <v>27</v>
      </c>
      <c r="M64" s="60">
        <v>0</v>
      </c>
      <c r="N64" s="60">
        <v>4</v>
      </c>
      <c r="O64" s="60">
        <f t="shared" si="0"/>
        <v>31</v>
      </c>
      <c r="P64" s="46">
        <v>15000</v>
      </c>
      <c r="Q64" s="46">
        <v>7500</v>
      </c>
      <c r="R64" s="46">
        <v>5660</v>
      </c>
      <c r="S64" s="41">
        <v>0</v>
      </c>
      <c r="T64" s="42">
        <f t="shared" si="1"/>
        <v>28160</v>
      </c>
      <c r="U64" s="42">
        <v>15000</v>
      </c>
      <c r="V64" s="42">
        <v>7500</v>
      </c>
      <c r="W64" s="42">
        <v>5660</v>
      </c>
      <c r="X64" s="62">
        <v>0</v>
      </c>
      <c r="Y64" s="62">
        <v>0</v>
      </c>
      <c r="Z64" s="62">
        <v>0</v>
      </c>
      <c r="AA64" s="42">
        <v>0</v>
      </c>
      <c r="AB64" s="23">
        <v>0</v>
      </c>
      <c r="AC64" s="34">
        <f>SUM(U64:AB64)</f>
        <v>28160</v>
      </c>
      <c r="AD64" s="59">
        <v>0</v>
      </c>
      <c r="AE64" s="40">
        <v>1800</v>
      </c>
      <c r="AF64" s="40">
        <v>0</v>
      </c>
      <c r="AG64" s="23">
        <v>0</v>
      </c>
      <c r="AH64" s="34">
        <f t="shared" si="2"/>
        <v>1800</v>
      </c>
      <c r="AI64" s="35">
        <f t="shared" si="3"/>
        <v>26360</v>
      </c>
      <c r="AJ64" s="74" t="s">
        <v>717</v>
      </c>
      <c r="AK64" s="74" t="s">
        <v>414</v>
      </c>
      <c r="AL64" s="74" t="s">
        <v>489</v>
      </c>
      <c r="AM64" s="23"/>
      <c r="AN64" s="22"/>
      <c r="AO64" s="22"/>
    </row>
    <row r="65" spans="1:41" ht="29.25" customHeight="1" x14ac:dyDescent="0.25">
      <c r="A65" s="41">
        <v>55</v>
      </c>
      <c r="B65" s="41" t="s">
        <v>90</v>
      </c>
      <c r="C65" s="41" t="s">
        <v>269</v>
      </c>
      <c r="D65" s="42">
        <v>500325856</v>
      </c>
      <c r="E65" s="42">
        <v>518084597149</v>
      </c>
      <c r="F65" s="42">
        <v>201813</v>
      </c>
      <c r="G65" s="44" t="s">
        <v>405</v>
      </c>
      <c r="H65" s="41" t="s">
        <v>415</v>
      </c>
      <c r="I65" s="44" t="s">
        <v>411</v>
      </c>
      <c r="J65" s="43">
        <v>44501</v>
      </c>
      <c r="K65" s="43">
        <v>31413</v>
      </c>
      <c r="L65" s="60">
        <v>27</v>
      </c>
      <c r="M65" s="60">
        <v>0</v>
      </c>
      <c r="N65" s="60">
        <v>4</v>
      </c>
      <c r="O65" s="60">
        <f t="shared" si="0"/>
        <v>31</v>
      </c>
      <c r="P65" s="46">
        <v>15000</v>
      </c>
      <c r="Q65" s="46">
        <v>7500</v>
      </c>
      <c r="R65" s="46">
        <v>5270</v>
      </c>
      <c r="S65" s="41">
        <v>0</v>
      </c>
      <c r="T65" s="42">
        <f t="shared" si="1"/>
        <v>27770</v>
      </c>
      <c r="U65" s="42">
        <v>15000</v>
      </c>
      <c r="V65" s="42">
        <v>7500</v>
      </c>
      <c r="W65" s="42">
        <v>5270</v>
      </c>
      <c r="X65" s="62">
        <v>0</v>
      </c>
      <c r="Y65" s="62">
        <v>0</v>
      </c>
      <c r="Z65" s="62">
        <v>0</v>
      </c>
      <c r="AA65" s="42">
        <v>0</v>
      </c>
      <c r="AB65" s="23">
        <v>0</v>
      </c>
      <c r="AC65" s="34">
        <f>SUM(U65:AB65)</f>
        <v>27770</v>
      </c>
      <c r="AD65" s="59">
        <v>0</v>
      </c>
      <c r="AE65" s="40">
        <v>1800</v>
      </c>
      <c r="AF65" s="40">
        <v>1558</v>
      </c>
      <c r="AG65" s="23">
        <v>0</v>
      </c>
      <c r="AH65" s="34">
        <f t="shared" si="2"/>
        <v>3358</v>
      </c>
      <c r="AI65" s="35">
        <f t="shared" si="3"/>
        <v>24412</v>
      </c>
      <c r="AJ65" s="74" t="s">
        <v>718</v>
      </c>
      <c r="AK65" s="74" t="s">
        <v>414</v>
      </c>
      <c r="AL65" s="74" t="s">
        <v>490</v>
      </c>
      <c r="AM65" s="23"/>
      <c r="AN65" s="22"/>
      <c r="AO65" s="22"/>
    </row>
    <row r="66" spans="1:41" ht="29.25" customHeight="1" x14ac:dyDescent="0.25">
      <c r="A66" s="41">
        <v>56</v>
      </c>
      <c r="B66" s="41" t="s">
        <v>91</v>
      </c>
      <c r="C66" s="41" t="s">
        <v>270</v>
      </c>
      <c r="D66" s="42">
        <v>500325872</v>
      </c>
      <c r="E66" s="42">
        <v>356024394650</v>
      </c>
      <c r="F66" s="42">
        <v>201689</v>
      </c>
      <c r="G66" s="41" t="s">
        <v>407</v>
      </c>
      <c r="H66" s="41" t="s">
        <v>415</v>
      </c>
      <c r="I66" s="44" t="s">
        <v>411</v>
      </c>
      <c r="J66" s="43">
        <v>44501</v>
      </c>
      <c r="K66" s="43">
        <v>24003</v>
      </c>
      <c r="L66" s="60">
        <v>27</v>
      </c>
      <c r="M66" s="60">
        <v>0</v>
      </c>
      <c r="N66" s="60">
        <v>4</v>
      </c>
      <c r="O66" s="60">
        <f t="shared" si="0"/>
        <v>31</v>
      </c>
      <c r="P66" s="46">
        <v>15000</v>
      </c>
      <c r="Q66" s="46">
        <v>7500</v>
      </c>
      <c r="R66" s="46">
        <v>11309</v>
      </c>
      <c r="S66" s="41">
        <v>0</v>
      </c>
      <c r="T66" s="42">
        <f t="shared" si="1"/>
        <v>33809</v>
      </c>
      <c r="U66" s="42">
        <v>15000</v>
      </c>
      <c r="V66" s="42">
        <v>7500</v>
      </c>
      <c r="W66" s="42">
        <v>11309</v>
      </c>
      <c r="X66" s="62">
        <v>0</v>
      </c>
      <c r="Y66" s="62">
        <v>0</v>
      </c>
      <c r="Z66" s="62">
        <v>0</v>
      </c>
      <c r="AA66" s="42">
        <v>0</v>
      </c>
      <c r="AB66" s="23">
        <v>0</v>
      </c>
      <c r="AC66" s="34">
        <f>SUM(U66:AB66)</f>
        <v>33809</v>
      </c>
      <c r="AD66" s="59">
        <v>0</v>
      </c>
      <c r="AE66" s="40">
        <v>1800</v>
      </c>
      <c r="AF66" s="40">
        <v>0</v>
      </c>
      <c r="AG66" s="23">
        <v>0</v>
      </c>
      <c r="AH66" s="34">
        <f t="shared" si="2"/>
        <v>1800</v>
      </c>
      <c r="AI66" s="35">
        <f t="shared" si="3"/>
        <v>32009</v>
      </c>
      <c r="AJ66" s="74" t="s">
        <v>719</v>
      </c>
      <c r="AK66" s="74" t="s">
        <v>414</v>
      </c>
      <c r="AL66" s="74" t="s">
        <v>491</v>
      </c>
      <c r="AM66" s="23"/>
      <c r="AN66" s="22"/>
      <c r="AO66" s="22"/>
    </row>
    <row r="67" spans="1:41" ht="29.25" customHeight="1" x14ac:dyDescent="0.25">
      <c r="A67" s="41">
        <v>57</v>
      </c>
      <c r="B67" s="41" t="s">
        <v>92</v>
      </c>
      <c r="C67" s="41" t="s">
        <v>271</v>
      </c>
      <c r="D67" s="74">
        <v>500325857</v>
      </c>
      <c r="E67" s="42">
        <v>842038994555</v>
      </c>
      <c r="F67" s="42">
        <v>201803</v>
      </c>
      <c r="G67" s="44" t="s">
        <v>405</v>
      </c>
      <c r="H67" s="41" t="s">
        <v>415</v>
      </c>
      <c r="I67" s="44" t="s">
        <v>411</v>
      </c>
      <c r="J67" s="43">
        <v>44501</v>
      </c>
      <c r="K67" s="43">
        <v>32361</v>
      </c>
      <c r="L67" s="60">
        <v>27</v>
      </c>
      <c r="M67" s="60">
        <v>0</v>
      </c>
      <c r="N67" s="60">
        <v>4</v>
      </c>
      <c r="O67" s="60">
        <f t="shared" si="0"/>
        <v>31</v>
      </c>
      <c r="P67" s="46">
        <v>15000</v>
      </c>
      <c r="Q67" s="46">
        <v>7500</v>
      </c>
      <c r="R67" s="46">
        <v>6192</v>
      </c>
      <c r="S67" s="41">
        <v>0</v>
      </c>
      <c r="T67" s="42">
        <f t="shared" si="1"/>
        <v>28692</v>
      </c>
      <c r="U67" s="42">
        <v>15000</v>
      </c>
      <c r="V67" s="42">
        <v>7500</v>
      </c>
      <c r="W67" s="42">
        <v>6192</v>
      </c>
      <c r="X67" s="62">
        <v>0</v>
      </c>
      <c r="Y67" s="62">
        <v>0</v>
      </c>
      <c r="Z67" s="62">
        <v>0</v>
      </c>
      <c r="AA67" s="42">
        <v>0</v>
      </c>
      <c r="AB67" s="23">
        <v>0</v>
      </c>
      <c r="AC67" s="34">
        <f>SUM(U67:AB67)</f>
        <v>28692</v>
      </c>
      <c r="AD67" s="59">
        <v>0</v>
      </c>
      <c r="AE67" s="40">
        <v>1800</v>
      </c>
      <c r="AF67" s="40">
        <v>2199</v>
      </c>
      <c r="AG67" s="23">
        <v>0</v>
      </c>
      <c r="AH67" s="34">
        <f t="shared" si="2"/>
        <v>3999</v>
      </c>
      <c r="AI67" s="35">
        <f t="shared" si="3"/>
        <v>24693</v>
      </c>
      <c r="AJ67" s="74" t="s">
        <v>720</v>
      </c>
      <c r="AK67" s="74" t="s">
        <v>414</v>
      </c>
      <c r="AL67" s="74" t="s">
        <v>492</v>
      </c>
      <c r="AM67" s="23"/>
      <c r="AN67" s="22"/>
      <c r="AO67" s="22"/>
    </row>
    <row r="68" spans="1:41" ht="29.25" customHeight="1" x14ac:dyDescent="0.25">
      <c r="A68" s="41">
        <v>58</v>
      </c>
      <c r="B68" s="41" t="s">
        <v>93</v>
      </c>
      <c r="C68" s="41" t="s">
        <v>224</v>
      </c>
      <c r="D68" s="74">
        <v>500325868</v>
      </c>
      <c r="E68" s="42">
        <v>373355135614</v>
      </c>
      <c r="F68" s="42">
        <v>201814</v>
      </c>
      <c r="G68" s="44" t="s">
        <v>405</v>
      </c>
      <c r="H68" s="41" t="s">
        <v>415</v>
      </c>
      <c r="I68" s="44" t="s">
        <v>411</v>
      </c>
      <c r="J68" s="43">
        <v>44501</v>
      </c>
      <c r="K68" s="43">
        <v>32419</v>
      </c>
      <c r="L68" s="60">
        <v>27</v>
      </c>
      <c r="M68" s="60">
        <v>0</v>
      </c>
      <c r="N68" s="60">
        <v>4</v>
      </c>
      <c r="O68" s="60">
        <f t="shared" si="0"/>
        <v>31</v>
      </c>
      <c r="P68" s="46">
        <v>15000</v>
      </c>
      <c r="Q68" s="46">
        <v>7500</v>
      </c>
      <c r="R68" s="46">
        <v>5149</v>
      </c>
      <c r="S68" s="41">
        <v>0</v>
      </c>
      <c r="T68" s="42">
        <f t="shared" si="1"/>
        <v>27649</v>
      </c>
      <c r="U68" s="42">
        <v>15000</v>
      </c>
      <c r="V68" s="42">
        <v>7500</v>
      </c>
      <c r="W68" s="42">
        <v>5149</v>
      </c>
      <c r="X68" s="62">
        <v>0</v>
      </c>
      <c r="Y68" s="62">
        <v>0</v>
      </c>
      <c r="Z68" s="62">
        <v>0</v>
      </c>
      <c r="AA68" s="42">
        <v>0</v>
      </c>
      <c r="AB68" s="23">
        <v>0</v>
      </c>
      <c r="AC68" s="34">
        <f>SUM(U68:AB68)</f>
        <v>27649</v>
      </c>
      <c r="AD68" s="59">
        <v>0</v>
      </c>
      <c r="AE68" s="40">
        <v>1800</v>
      </c>
      <c r="AF68" s="40">
        <v>2199</v>
      </c>
      <c r="AG68" s="23">
        <v>0</v>
      </c>
      <c r="AH68" s="34">
        <f t="shared" si="2"/>
        <v>3999</v>
      </c>
      <c r="AI68" s="35">
        <f t="shared" si="3"/>
        <v>23650</v>
      </c>
      <c r="AJ68" s="74" t="s">
        <v>721</v>
      </c>
      <c r="AK68" s="74" t="s">
        <v>414</v>
      </c>
      <c r="AL68" s="74" t="s">
        <v>493</v>
      </c>
      <c r="AM68" s="23"/>
      <c r="AN68" s="22"/>
      <c r="AO68" s="22"/>
    </row>
    <row r="69" spans="1:41" ht="29.25" customHeight="1" x14ac:dyDescent="0.25">
      <c r="A69" s="41">
        <v>59</v>
      </c>
      <c r="B69" s="41" t="s">
        <v>94</v>
      </c>
      <c r="C69" s="41" t="s">
        <v>272</v>
      </c>
      <c r="D69" s="74">
        <v>500325854</v>
      </c>
      <c r="E69" s="42">
        <v>668783774411</v>
      </c>
      <c r="F69" s="42">
        <v>201802</v>
      </c>
      <c r="G69" s="44" t="s">
        <v>405</v>
      </c>
      <c r="H69" s="41" t="s">
        <v>415</v>
      </c>
      <c r="I69" s="44" t="s">
        <v>411</v>
      </c>
      <c r="J69" s="43">
        <v>44501</v>
      </c>
      <c r="K69" s="43">
        <v>30000</v>
      </c>
      <c r="L69" s="60">
        <v>27</v>
      </c>
      <c r="M69" s="60">
        <v>0</v>
      </c>
      <c r="N69" s="60">
        <v>4</v>
      </c>
      <c r="O69" s="60">
        <f t="shared" si="0"/>
        <v>31</v>
      </c>
      <c r="P69" s="46">
        <v>15000</v>
      </c>
      <c r="Q69" s="46">
        <v>7500</v>
      </c>
      <c r="R69" s="46">
        <v>8244</v>
      </c>
      <c r="S69" s="41">
        <v>0</v>
      </c>
      <c r="T69" s="42">
        <f t="shared" si="1"/>
        <v>30744</v>
      </c>
      <c r="U69" s="42">
        <v>15000</v>
      </c>
      <c r="V69" s="42">
        <v>7500</v>
      </c>
      <c r="W69" s="42">
        <v>8244</v>
      </c>
      <c r="X69" s="62">
        <v>0</v>
      </c>
      <c r="Y69" s="62">
        <v>0</v>
      </c>
      <c r="Z69" s="62">
        <v>0</v>
      </c>
      <c r="AA69" s="42">
        <v>0</v>
      </c>
      <c r="AB69" s="23">
        <v>0</v>
      </c>
      <c r="AC69" s="34">
        <f>SUM(U69:AB69)</f>
        <v>30744</v>
      </c>
      <c r="AD69" s="59">
        <v>0</v>
      </c>
      <c r="AE69" s="40">
        <v>1800</v>
      </c>
      <c r="AF69" s="40">
        <v>0</v>
      </c>
      <c r="AG69" s="23">
        <v>0</v>
      </c>
      <c r="AH69" s="34">
        <f t="shared" si="2"/>
        <v>1800</v>
      </c>
      <c r="AI69" s="35">
        <f t="shared" si="3"/>
        <v>28944</v>
      </c>
      <c r="AJ69" s="74" t="s">
        <v>722</v>
      </c>
      <c r="AK69" s="74" t="s">
        <v>414</v>
      </c>
      <c r="AL69" s="74" t="s">
        <v>494</v>
      </c>
      <c r="AM69" s="23"/>
      <c r="AN69" s="22"/>
      <c r="AO69" s="22"/>
    </row>
    <row r="70" spans="1:41" ht="29.25" customHeight="1" x14ac:dyDescent="0.25">
      <c r="A70" s="41">
        <v>60</v>
      </c>
      <c r="B70" s="41" t="s">
        <v>95</v>
      </c>
      <c r="C70" s="41" t="s">
        <v>273</v>
      </c>
      <c r="D70" s="74">
        <v>500325871</v>
      </c>
      <c r="E70" s="42">
        <v>513699659889</v>
      </c>
      <c r="F70" s="42">
        <v>201804</v>
      </c>
      <c r="G70" s="44" t="s">
        <v>405</v>
      </c>
      <c r="H70" s="41" t="s">
        <v>415</v>
      </c>
      <c r="I70" s="44" t="s">
        <v>411</v>
      </c>
      <c r="J70" s="43">
        <v>44501</v>
      </c>
      <c r="K70" s="43">
        <v>29586</v>
      </c>
      <c r="L70" s="60">
        <v>27</v>
      </c>
      <c r="M70" s="60">
        <v>0</v>
      </c>
      <c r="N70" s="60">
        <v>4</v>
      </c>
      <c r="O70" s="60">
        <f t="shared" si="0"/>
        <v>31</v>
      </c>
      <c r="P70" s="46">
        <v>15000</v>
      </c>
      <c r="Q70" s="46">
        <v>7500</v>
      </c>
      <c r="R70" s="46">
        <v>3365</v>
      </c>
      <c r="S70" s="41">
        <v>0</v>
      </c>
      <c r="T70" s="42">
        <f t="shared" si="1"/>
        <v>25865</v>
      </c>
      <c r="U70" s="42">
        <v>15000</v>
      </c>
      <c r="V70" s="42">
        <v>7500</v>
      </c>
      <c r="W70" s="42">
        <v>3365</v>
      </c>
      <c r="X70" s="62">
        <v>0</v>
      </c>
      <c r="Y70" s="62">
        <v>0</v>
      </c>
      <c r="Z70" s="62">
        <v>0</v>
      </c>
      <c r="AA70" s="42">
        <v>0</v>
      </c>
      <c r="AB70" s="23">
        <v>0</v>
      </c>
      <c r="AC70" s="34">
        <f>SUM(U70:AB70)</f>
        <v>25865</v>
      </c>
      <c r="AD70" s="59">
        <v>0</v>
      </c>
      <c r="AE70" s="40">
        <v>1800</v>
      </c>
      <c r="AF70" s="40">
        <v>0</v>
      </c>
      <c r="AG70" s="23">
        <v>0</v>
      </c>
      <c r="AH70" s="34">
        <f t="shared" si="2"/>
        <v>1800</v>
      </c>
      <c r="AI70" s="35">
        <f t="shared" si="3"/>
        <v>24065</v>
      </c>
      <c r="AJ70" s="74" t="s">
        <v>723</v>
      </c>
      <c r="AK70" s="74" t="s">
        <v>414</v>
      </c>
      <c r="AL70" s="74" t="s">
        <v>495</v>
      </c>
      <c r="AM70" s="23"/>
      <c r="AN70" s="22"/>
      <c r="AO70" s="22"/>
    </row>
    <row r="71" spans="1:41" ht="29.25" customHeight="1" x14ac:dyDescent="0.25">
      <c r="A71" s="41">
        <v>61</v>
      </c>
      <c r="B71" s="41" t="s">
        <v>96</v>
      </c>
      <c r="C71" s="41" t="s">
        <v>274</v>
      </c>
      <c r="D71" s="74">
        <v>500326192</v>
      </c>
      <c r="E71" s="42">
        <v>938222746394</v>
      </c>
      <c r="F71" s="42">
        <v>201703</v>
      </c>
      <c r="G71" s="44" t="s">
        <v>405</v>
      </c>
      <c r="H71" s="41" t="s">
        <v>415</v>
      </c>
      <c r="I71" s="44" t="s">
        <v>412</v>
      </c>
      <c r="J71" s="43">
        <v>44501</v>
      </c>
      <c r="K71" s="43">
        <v>32081</v>
      </c>
      <c r="L71" s="60">
        <v>15</v>
      </c>
      <c r="M71" s="60">
        <v>0</v>
      </c>
      <c r="N71" s="60">
        <v>2</v>
      </c>
      <c r="O71" s="60">
        <f t="shared" si="0"/>
        <v>17</v>
      </c>
      <c r="P71" s="46">
        <v>15000</v>
      </c>
      <c r="Q71" s="46">
        <v>7500</v>
      </c>
      <c r="R71" s="46">
        <v>4637</v>
      </c>
      <c r="S71" s="41">
        <v>0</v>
      </c>
      <c r="T71" s="42">
        <f t="shared" si="1"/>
        <v>27137</v>
      </c>
      <c r="U71" s="42">
        <v>8226</v>
      </c>
      <c r="V71" s="42">
        <v>4113</v>
      </c>
      <c r="W71" s="42">
        <v>2543</v>
      </c>
      <c r="X71" s="62">
        <v>0</v>
      </c>
      <c r="Y71" s="62">
        <v>0</v>
      </c>
      <c r="Z71" s="62">
        <v>0</v>
      </c>
      <c r="AA71" s="42">
        <v>0</v>
      </c>
      <c r="AB71" s="23">
        <v>0</v>
      </c>
      <c r="AC71" s="34">
        <f>SUM(U71:AB71)</f>
        <v>14882</v>
      </c>
      <c r="AD71" s="59">
        <v>0</v>
      </c>
      <c r="AE71" s="40">
        <v>987</v>
      </c>
      <c r="AF71" s="40">
        <v>0</v>
      </c>
      <c r="AG71" s="23">
        <v>0</v>
      </c>
      <c r="AH71" s="34">
        <f t="shared" si="2"/>
        <v>987</v>
      </c>
      <c r="AI71" s="35">
        <f t="shared" si="3"/>
        <v>13895</v>
      </c>
      <c r="AJ71" s="74" t="s">
        <v>724</v>
      </c>
      <c r="AK71" s="74" t="s">
        <v>414</v>
      </c>
      <c r="AL71" s="74" t="s">
        <v>496</v>
      </c>
      <c r="AM71" s="23"/>
      <c r="AN71" s="22"/>
      <c r="AO71" s="22"/>
    </row>
    <row r="72" spans="1:41" ht="29.25" customHeight="1" x14ac:dyDescent="0.25">
      <c r="A72" s="41">
        <v>62</v>
      </c>
      <c r="B72" s="41" t="s">
        <v>97</v>
      </c>
      <c r="C72" s="41" t="s">
        <v>275</v>
      </c>
      <c r="D72" s="74">
        <v>500325832</v>
      </c>
      <c r="E72" s="42">
        <v>654024008950</v>
      </c>
      <c r="F72" s="42">
        <v>201730</v>
      </c>
      <c r="G72" s="44" t="s">
        <v>405</v>
      </c>
      <c r="H72" s="41" t="s">
        <v>415</v>
      </c>
      <c r="I72" s="44" t="s">
        <v>409</v>
      </c>
      <c r="J72" s="43">
        <v>44501</v>
      </c>
      <c r="K72" s="43">
        <v>31962</v>
      </c>
      <c r="L72" s="60">
        <v>27</v>
      </c>
      <c r="M72" s="60">
        <v>0</v>
      </c>
      <c r="N72" s="60">
        <v>4</v>
      </c>
      <c r="O72" s="60">
        <f t="shared" si="0"/>
        <v>31</v>
      </c>
      <c r="P72" s="46">
        <v>15000</v>
      </c>
      <c r="Q72" s="46">
        <v>7500</v>
      </c>
      <c r="R72" s="46">
        <v>5661</v>
      </c>
      <c r="S72" s="41">
        <v>0</v>
      </c>
      <c r="T72" s="42">
        <f t="shared" si="1"/>
        <v>28161</v>
      </c>
      <c r="U72" s="42">
        <v>15000</v>
      </c>
      <c r="V72" s="42">
        <v>7500</v>
      </c>
      <c r="W72" s="42">
        <v>5661</v>
      </c>
      <c r="X72" s="62">
        <v>0</v>
      </c>
      <c r="Y72" s="62">
        <v>0</v>
      </c>
      <c r="Z72" s="62">
        <v>0</v>
      </c>
      <c r="AA72" s="42">
        <v>0</v>
      </c>
      <c r="AB72" s="23">
        <v>0</v>
      </c>
      <c r="AC72" s="34">
        <f>SUM(U72:AB72)</f>
        <v>28161</v>
      </c>
      <c r="AD72" s="59">
        <v>0</v>
      </c>
      <c r="AE72" s="40">
        <v>1800</v>
      </c>
      <c r="AF72" s="40">
        <v>2199</v>
      </c>
      <c r="AG72" s="23">
        <v>0</v>
      </c>
      <c r="AH72" s="34">
        <f t="shared" si="2"/>
        <v>3999</v>
      </c>
      <c r="AI72" s="35">
        <f t="shared" si="3"/>
        <v>24162</v>
      </c>
      <c r="AJ72" s="74" t="s">
        <v>725</v>
      </c>
      <c r="AK72" s="74" t="s">
        <v>414</v>
      </c>
      <c r="AL72" s="74" t="s">
        <v>497</v>
      </c>
      <c r="AM72" s="23"/>
      <c r="AN72" s="22"/>
      <c r="AO72" s="22"/>
    </row>
    <row r="73" spans="1:41" ht="29.25" customHeight="1" x14ac:dyDescent="0.25">
      <c r="A73" s="41">
        <v>63</v>
      </c>
      <c r="B73" s="41" t="s">
        <v>63</v>
      </c>
      <c r="C73" s="41" t="s">
        <v>276</v>
      </c>
      <c r="D73" s="74">
        <v>500325756</v>
      </c>
      <c r="E73" s="42">
        <v>373249775648</v>
      </c>
      <c r="F73" s="42">
        <v>201737</v>
      </c>
      <c r="G73" s="44" t="s">
        <v>405</v>
      </c>
      <c r="H73" s="41" t="s">
        <v>415</v>
      </c>
      <c r="I73" s="44" t="s">
        <v>409</v>
      </c>
      <c r="J73" s="43">
        <v>44501</v>
      </c>
      <c r="K73" s="43">
        <v>28620</v>
      </c>
      <c r="L73" s="60">
        <v>27</v>
      </c>
      <c r="M73" s="60">
        <v>0</v>
      </c>
      <c r="N73" s="60">
        <v>4</v>
      </c>
      <c r="O73" s="60">
        <f t="shared" si="0"/>
        <v>31</v>
      </c>
      <c r="P73" s="46">
        <v>15000</v>
      </c>
      <c r="Q73" s="46">
        <v>7500</v>
      </c>
      <c r="R73" s="46">
        <v>8814</v>
      </c>
      <c r="S73" s="41">
        <v>0</v>
      </c>
      <c r="T73" s="42">
        <f t="shared" si="1"/>
        <v>31314</v>
      </c>
      <c r="U73" s="42">
        <v>15000</v>
      </c>
      <c r="V73" s="42">
        <v>7500</v>
      </c>
      <c r="W73" s="42">
        <v>8814</v>
      </c>
      <c r="X73" s="62">
        <v>0</v>
      </c>
      <c r="Y73" s="62">
        <v>0</v>
      </c>
      <c r="Z73" s="62">
        <v>0</v>
      </c>
      <c r="AA73" s="42">
        <v>0</v>
      </c>
      <c r="AB73" s="23">
        <v>0</v>
      </c>
      <c r="AC73" s="34">
        <f>SUM(U73:AB73)</f>
        <v>31314</v>
      </c>
      <c r="AD73" s="59">
        <v>0</v>
      </c>
      <c r="AE73" s="40">
        <v>1800</v>
      </c>
      <c r="AF73" s="40">
        <v>0</v>
      </c>
      <c r="AG73" s="23">
        <v>0</v>
      </c>
      <c r="AH73" s="34">
        <f t="shared" si="2"/>
        <v>1800</v>
      </c>
      <c r="AI73" s="35">
        <f t="shared" si="3"/>
        <v>29514</v>
      </c>
      <c r="AJ73" s="74" t="s">
        <v>726</v>
      </c>
      <c r="AK73" s="74" t="s">
        <v>414</v>
      </c>
      <c r="AL73" s="74" t="s">
        <v>498</v>
      </c>
      <c r="AM73" s="23"/>
      <c r="AN73" s="22"/>
      <c r="AO73" s="22"/>
    </row>
    <row r="74" spans="1:41" ht="29.25" customHeight="1" x14ac:dyDescent="0.25">
      <c r="A74" s="41">
        <v>64</v>
      </c>
      <c r="B74" s="41" t="s">
        <v>98</v>
      </c>
      <c r="C74" s="41" t="s">
        <v>277</v>
      </c>
      <c r="D74" s="74">
        <v>500325816</v>
      </c>
      <c r="E74" s="42">
        <v>412484529952</v>
      </c>
      <c r="F74" s="42">
        <v>201726</v>
      </c>
      <c r="G74" s="44" t="s">
        <v>405</v>
      </c>
      <c r="H74" s="41" t="s">
        <v>415</v>
      </c>
      <c r="I74" s="44" t="s">
        <v>409</v>
      </c>
      <c r="J74" s="43">
        <v>44501</v>
      </c>
      <c r="K74" s="43">
        <v>29468</v>
      </c>
      <c r="L74" s="60">
        <v>27</v>
      </c>
      <c r="M74" s="60">
        <v>0</v>
      </c>
      <c r="N74" s="60">
        <v>4</v>
      </c>
      <c r="O74" s="60">
        <f t="shared" si="0"/>
        <v>31</v>
      </c>
      <c r="P74" s="46">
        <v>15000</v>
      </c>
      <c r="Q74" s="46">
        <v>7500</v>
      </c>
      <c r="R74" s="46">
        <v>7210</v>
      </c>
      <c r="S74" s="41">
        <v>0</v>
      </c>
      <c r="T74" s="42">
        <f t="shared" si="1"/>
        <v>29710</v>
      </c>
      <c r="U74" s="42">
        <v>15000</v>
      </c>
      <c r="V74" s="42">
        <v>7500</v>
      </c>
      <c r="W74" s="42">
        <v>7210</v>
      </c>
      <c r="X74" s="62">
        <v>0</v>
      </c>
      <c r="Y74" s="62">
        <v>0</v>
      </c>
      <c r="Z74" s="62">
        <v>0</v>
      </c>
      <c r="AA74" s="42">
        <v>0</v>
      </c>
      <c r="AB74" s="23">
        <v>0</v>
      </c>
      <c r="AC74" s="34">
        <f>SUM(U74:AB74)</f>
        <v>29710</v>
      </c>
      <c r="AD74" s="59">
        <v>0</v>
      </c>
      <c r="AE74" s="40">
        <v>1800</v>
      </c>
      <c r="AF74" s="40">
        <v>1558</v>
      </c>
      <c r="AG74" s="23">
        <v>0</v>
      </c>
      <c r="AH74" s="34">
        <f t="shared" si="2"/>
        <v>3358</v>
      </c>
      <c r="AI74" s="35">
        <f t="shared" si="3"/>
        <v>26352</v>
      </c>
      <c r="AJ74" s="74" t="s">
        <v>727</v>
      </c>
      <c r="AK74" s="74" t="s">
        <v>414</v>
      </c>
      <c r="AL74" s="74" t="s">
        <v>499</v>
      </c>
      <c r="AM74" s="23"/>
      <c r="AN74" s="22"/>
      <c r="AO74" s="22"/>
    </row>
    <row r="75" spans="1:41" ht="29.25" customHeight="1" x14ac:dyDescent="0.25">
      <c r="A75" s="41">
        <v>65</v>
      </c>
      <c r="B75" s="41" t="s">
        <v>99</v>
      </c>
      <c r="C75" s="41" t="s">
        <v>278</v>
      </c>
      <c r="D75" s="74">
        <v>500325821</v>
      </c>
      <c r="E75" s="42">
        <v>331899790975</v>
      </c>
      <c r="F75" s="42">
        <v>201700</v>
      </c>
      <c r="G75" s="44" t="s">
        <v>405</v>
      </c>
      <c r="H75" s="41" t="s">
        <v>415</v>
      </c>
      <c r="I75" s="44" t="s">
        <v>409</v>
      </c>
      <c r="J75" s="43">
        <v>44501</v>
      </c>
      <c r="K75" s="43">
        <v>33542</v>
      </c>
      <c r="L75" s="60">
        <v>27</v>
      </c>
      <c r="M75" s="60">
        <v>0</v>
      </c>
      <c r="N75" s="60">
        <v>4</v>
      </c>
      <c r="O75" s="60">
        <f t="shared" si="0"/>
        <v>31</v>
      </c>
      <c r="P75" s="46">
        <v>15000</v>
      </c>
      <c r="Q75" s="46">
        <v>7500</v>
      </c>
      <c r="R75" s="46">
        <v>6192</v>
      </c>
      <c r="S75" s="41">
        <v>0</v>
      </c>
      <c r="T75" s="42">
        <f t="shared" si="1"/>
        <v>28692</v>
      </c>
      <c r="U75" s="42">
        <v>15000</v>
      </c>
      <c r="V75" s="42">
        <v>7500</v>
      </c>
      <c r="W75" s="42">
        <v>6192</v>
      </c>
      <c r="X75" s="62">
        <v>0</v>
      </c>
      <c r="Y75" s="62">
        <v>0</v>
      </c>
      <c r="Z75" s="62">
        <v>0</v>
      </c>
      <c r="AA75" s="42">
        <v>0</v>
      </c>
      <c r="AB75" s="23">
        <v>0</v>
      </c>
      <c r="AC75" s="34">
        <f>SUM(U75:AB75)</f>
        <v>28692</v>
      </c>
      <c r="AD75" s="59">
        <v>0</v>
      </c>
      <c r="AE75" s="40">
        <v>1800</v>
      </c>
      <c r="AF75" s="40">
        <v>0</v>
      </c>
      <c r="AG75" s="23">
        <v>0</v>
      </c>
      <c r="AH75" s="34">
        <f t="shared" si="2"/>
        <v>1800</v>
      </c>
      <c r="AI75" s="35">
        <f t="shared" si="3"/>
        <v>26892</v>
      </c>
      <c r="AJ75" s="74" t="s">
        <v>728</v>
      </c>
      <c r="AK75" s="74" t="s">
        <v>414</v>
      </c>
      <c r="AL75" s="74" t="s">
        <v>500</v>
      </c>
      <c r="AM75" s="23"/>
      <c r="AN75" s="22"/>
      <c r="AO75" s="22"/>
    </row>
    <row r="76" spans="1:41" ht="29.25" customHeight="1" x14ac:dyDescent="0.25">
      <c r="A76" s="41">
        <v>66</v>
      </c>
      <c r="B76" s="41" t="s">
        <v>100</v>
      </c>
      <c r="C76" s="41" t="s">
        <v>279</v>
      </c>
      <c r="D76" s="74">
        <v>500325825</v>
      </c>
      <c r="E76" s="42">
        <v>862485513330</v>
      </c>
      <c r="F76" s="42">
        <v>201733</v>
      </c>
      <c r="G76" s="44" t="s">
        <v>405</v>
      </c>
      <c r="H76" s="41" t="s">
        <v>415</v>
      </c>
      <c r="I76" s="44" t="s">
        <v>409</v>
      </c>
      <c r="J76" s="43">
        <v>44501</v>
      </c>
      <c r="K76" s="43">
        <v>31274</v>
      </c>
      <c r="L76" s="60">
        <v>27</v>
      </c>
      <c r="M76" s="60">
        <v>0</v>
      </c>
      <c r="N76" s="60">
        <v>4</v>
      </c>
      <c r="O76" s="60">
        <f t="shared" ref="O76:O139" si="4">SUM(L76:N76)</f>
        <v>31</v>
      </c>
      <c r="P76" s="46">
        <v>15000</v>
      </c>
      <c r="Q76" s="46">
        <v>7500</v>
      </c>
      <c r="R76" s="46">
        <v>6192</v>
      </c>
      <c r="S76" s="41">
        <v>0</v>
      </c>
      <c r="T76" s="42">
        <f t="shared" ref="T76:T139" si="5">SUM(P76:S76)</f>
        <v>28692</v>
      </c>
      <c r="U76" s="42">
        <v>15000</v>
      </c>
      <c r="V76" s="42">
        <v>7500</v>
      </c>
      <c r="W76" s="42">
        <v>6192</v>
      </c>
      <c r="X76" s="62">
        <v>0</v>
      </c>
      <c r="Y76" s="62">
        <v>0</v>
      </c>
      <c r="Z76" s="62">
        <v>0</v>
      </c>
      <c r="AA76" s="42">
        <v>0</v>
      </c>
      <c r="AB76" s="23">
        <v>0</v>
      </c>
      <c r="AC76" s="34">
        <f>SUM(U76:AB76)</f>
        <v>28692</v>
      </c>
      <c r="AD76" s="59">
        <v>0</v>
      </c>
      <c r="AE76" s="40">
        <v>1800</v>
      </c>
      <c r="AF76" s="40">
        <v>0</v>
      </c>
      <c r="AG76" s="23">
        <v>0</v>
      </c>
      <c r="AH76" s="34">
        <f t="shared" ref="AH76:AH139" si="6">SUM(AD76:AG76)</f>
        <v>1800</v>
      </c>
      <c r="AI76" s="35">
        <f t="shared" ref="AI76:AI139" si="7">AC76-AH76</f>
        <v>26892</v>
      </c>
      <c r="AJ76" s="74" t="s">
        <v>729</v>
      </c>
      <c r="AK76" s="74" t="s">
        <v>414</v>
      </c>
      <c r="AL76" s="74" t="s">
        <v>501</v>
      </c>
      <c r="AM76" s="23"/>
      <c r="AN76" s="22"/>
      <c r="AO76" s="22"/>
    </row>
    <row r="77" spans="1:41" ht="29.25" customHeight="1" x14ac:dyDescent="0.25">
      <c r="A77" s="41">
        <v>67</v>
      </c>
      <c r="B77" s="41" t="s">
        <v>101</v>
      </c>
      <c r="C77" s="41" t="s">
        <v>280</v>
      </c>
      <c r="D77" s="74">
        <v>500325836</v>
      </c>
      <c r="E77" s="42">
        <v>418461073488</v>
      </c>
      <c r="F77" s="42">
        <v>201739</v>
      </c>
      <c r="G77" s="44" t="s">
        <v>405</v>
      </c>
      <c r="H77" s="41" t="s">
        <v>415</v>
      </c>
      <c r="I77" s="44" t="s">
        <v>409</v>
      </c>
      <c r="J77" s="43">
        <v>44501</v>
      </c>
      <c r="K77" s="43">
        <v>32600</v>
      </c>
      <c r="L77" s="60">
        <v>27</v>
      </c>
      <c r="M77" s="60">
        <v>0</v>
      </c>
      <c r="N77" s="60">
        <v>4</v>
      </c>
      <c r="O77" s="60">
        <f t="shared" si="4"/>
        <v>31</v>
      </c>
      <c r="P77" s="46">
        <v>15000</v>
      </c>
      <c r="Q77" s="46">
        <v>7500</v>
      </c>
      <c r="R77" s="46">
        <v>6166</v>
      </c>
      <c r="S77" s="41">
        <v>0</v>
      </c>
      <c r="T77" s="42">
        <f t="shared" si="5"/>
        <v>28666</v>
      </c>
      <c r="U77" s="42">
        <v>15000</v>
      </c>
      <c r="V77" s="42">
        <v>7500</v>
      </c>
      <c r="W77" s="42">
        <v>6166</v>
      </c>
      <c r="X77" s="62">
        <v>0</v>
      </c>
      <c r="Y77" s="62">
        <v>0</v>
      </c>
      <c r="Z77" s="62">
        <v>0</v>
      </c>
      <c r="AA77" s="42">
        <v>0</v>
      </c>
      <c r="AB77" s="23">
        <v>0</v>
      </c>
      <c r="AC77" s="34">
        <f>SUM(U77:AB77)</f>
        <v>28666</v>
      </c>
      <c r="AD77" s="59">
        <v>0</v>
      </c>
      <c r="AE77" s="40">
        <v>1800</v>
      </c>
      <c r="AF77" s="40">
        <v>2199</v>
      </c>
      <c r="AG77" s="23">
        <v>0</v>
      </c>
      <c r="AH77" s="34">
        <f t="shared" si="6"/>
        <v>3999</v>
      </c>
      <c r="AI77" s="35">
        <f t="shared" si="7"/>
        <v>24667</v>
      </c>
      <c r="AJ77" s="74" t="s">
        <v>730</v>
      </c>
      <c r="AK77" s="74" t="s">
        <v>414</v>
      </c>
      <c r="AL77" s="74" t="s">
        <v>502</v>
      </c>
      <c r="AM77" s="23"/>
      <c r="AN77" s="22"/>
      <c r="AO77" s="22"/>
    </row>
    <row r="78" spans="1:41" ht="29.25" customHeight="1" x14ac:dyDescent="0.25">
      <c r="A78" s="41">
        <v>68</v>
      </c>
      <c r="B78" s="41" t="s">
        <v>102</v>
      </c>
      <c r="C78" s="41" t="s">
        <v>281</v>
      </c>
      <c r="D78" s="74">
        <v>500325831</v>
      </c>
      <c r="E78" s="42">
        <v>437299646665</v>
      </c>
      <c r="F78" s="42">
        <v>201745</v>
      </c>
      <c r="G78" s="44" t="s">
        <v>405</v>
      </c>
      <c r="H78" s="41" t="s">
        <v>415</v>
      </c>
      <c r="I78" s="44" t="s">
        <v>409</v>
      </c>
      <c r="J78" s="43">
        <v>44501</v>
      </c>
      <c r="K78" s="43">
        <v>32012</v>
      </c>
      <c r="L78" s="60">
        <v>27</v>
      </c>
      <c r="M78" s="60">
        <v>0</v>
      </c>
      <c r="N78" s="60">
        <v>4</v>
      </c>
      <c r="O78" s="60">
        <f t="shared" si="4"/>
        <v>31</v>
      </c>
      <c r="P78" s="46">
        <v>15000</v>
      </c>
      <c r="Q78" s="46">
        <v>7500</v>
      </c>
      <c r="R78" s="46">
        <v>5149</v>
      </c>
      <c r="S78" s="41">
        <v>0</v>
      </c>
      <c r="T78" s="42">
        <f t="shared" si="5"/>
        <v>27649</v>
      </c>
      <c r="U78" s="42">
        <v>15000</v>
      </c>
      <c r="V78" s="42">
        <v>7500</v>
      </c>
      <c r="W78" s="42">
        <v>5149</v>
      </c>
      <c r="X78" s="62">
        <v>0</v>
      </c>
      <c r="Y78" s="62">
        <v>0</v>
      </c>
      <c r="Z78" s="62">
        <v>0</v>
      </c>
      <c r="AA78" s="42">
        <v>0</v>
      </c>
      <c r="AB78" s="23">
        <v>0</v>
      </c>
      <c r="AC78" s="34">
        <f>SUM(U78:AB78)</f>
        <v>27649</v>
      </c>
      <c r="AD78" s="59">
        <v>0</v>
      </c>
      <c r="AE78" s="40">
        <v>1800</v>
      </c>
      <c r="AF78" s="40">
        <v>0</v>
      </c>
      <c r="AG78" s="23">
        <v>0</v>
      </c>
      <c r="AH78" s="34">
        <f t="shared" si="6"/>
        <v>1800</v>
      </c>
      <c r="AI78" s="35">
        <f t="shared" si="7"/>
        <v>25849</v>
      </c>
      <c r="AJ78" s="74" t="s">
        <v>731</v>
      </c>
      <c r="AK78" s="74" t="s">
        <v>414</v>
      </c>
      <c r="AL78" s="74" t="s">
        <v>503</v>
      </c>
      <c r="AM78" s="23"/>
      <c r="AN78" s="22"/>
      <c r="AO78" s="22"/>
    </row>
    <row r="79" spans="1:41" ht="29.25" customHeight="1" x14ac:dyDescent="0.25">
      <c r="A79" s="41">
        <v>69</v>
      </c>
      <c r="B79" s="41" t="s">
        <v>103</v>
      </c>
      <c r="C79" s="41" t="s">
        <v>282</v>
      </c>
      <c r="D79" s="74">
        <v>500325806</v>
      </c>
      <c r="E79" s="42">
        <v>894794635125</v>
      </c>
      <c r="F79" s="42">
        <v>201714</v>
      </c>
      <c r="G79" s="92" t="s">
        <v>406</v>
      </c>
      <c r="H79" s="41" t="s">
        <v>415</v>
      </c>
      <c r="I79" s="44" t="s">
        <v>409</v>
      </c>
      <c r="J79" s="43">
        <v>44501</v>
      </c>
      <c r="K79" s="43">
        <v>32144</v>
      </c>
      <c r="L79" s="60">
        <v>27</v>
      </c>
      <c r="M79" s="60">
        <v>0</v>
      </c>
      <c r="N79" s="60">
        <v>4</v>
      </c>
      <c r="O79" s="60">
        <f t="shared" si="4"/>
        <v>31</v>
      </c>
      <c r="P79" s="46">
        <v>15000</v>
      </c>
      <c r="Q79" s="46">
        <v>7500</v>
      </c>
      <c r="R79" s="46">
        <v>3505</v>
      </c>
      <c r="S79" s="41">
        <v>0</v>
      </c>
      <c r="T79" s="42">
        <f t="shared" si="5"/>
        <v>26005</v>
      </c>
      <c r="U79" s="42">
        <v>15000</v>
      </c>
      <c r="V79" s="42">
        <v>7500</v>
      </c>
      <c r="W79" s="42">
        <v>3505</v>
      </c>
      <c r="X79" s="62">
        <v>0</v>
      </c>
      <c r="Y79" s="62">
        <v>0</v>
      </c>
      <c r="Z79" s="62">
        <v>0</v>
      </c>
      <c r="AA79" s="42">
        <v>0</v>
      </c>
      <c r="AB79" s="23">
        <v>0</v>
      </c>
      <c r="AC79" s="34">
        <f>SUM(U79:AB79)</f>
        <v>26005</v>
      </c>
      <c r="AD79" s="59">
        <v>0</v>
      </c>
      <c r="AE79" s="40">
        <v>1800</v>
      </c>
      <c r="AF79" s="40">
        <v>0</v>
      </c>
      <c r="AG79" s="23">
        <v>0</v>
      </c>
      <c r="AH79" s="34">
        <f t="shared" si="6"/>
        <v>1800</v>
      </c>
      <c r="AI79" s="35">
        <f t="shared" si="7"/>
        <v>24205</v>
      </c>
      <c r="AJ79" s="74" t="s">
        <v>732</v>
      </c>
      <c r="AK79" s="74" t="s">
        <v>414</v>
      </c>
      <c r="AL79" s="74" t="s">
        <v>504</v>
      </c>
      <c r="AM79" s="23"/>
      <c r="AN79" s="22"/>
      <c r="AO79" s="22"/>
    </row>
    <row r="80" spans="1:41" ht="29.25" customHeight="1" x14ac:dyDescent="0.25">
      <c r="A80" s="41">
        <v>70</v>
      </c>
      <c r="B80" s="41" t="s">
        <v>100</v>
      </c>
      <c r="C80" s="41" t="s">
        <v>279</v>
      </c>
      <c r="D80" s="74">
        <v>500325759</v>
      </c>
      <c r="E80" s="42">
        <v>988949055539</v>
      </c>
      <c r="F80" s="42">
        <v>201734</v>
      </c>
      <c r="G80" s="44" t="s">
        <v>405</v>
      </c>
      <c r="H80" s="41" t="s">
        <v>415</v>
      </c>
      <c r="I80" s="44" t="s">
        <v>409</v>
      </c>
      <c r="J80" s="43">
        <v>44501</v>
      </c>
      <c r="K80" s="43">
        <v>32747</v>
      </c>
      <c r="L80" s="60">
        <v>27</v>
      </c>
      <c r="M80" s="60">
        <v>0</v>
      </c>
      <c r="N80" s="60">
        <v>4</v>
      </c>
      <c r="O80" s="60">
        <f t="shared" si="4"/>
        <v>31</v>
      </c>
      <c r="P80" s="46">
        <v>15000</v>
      </c>
      <c r="Q80" s="46">
        <v>7500</v>
      </c>
      <c r="R80" s="46">
        <v>6192</v>
      </c>
      <c r="S80" s="41">
        <v>0</v>
      </c>
      <c r="T80" s="42">
        <f t="shared" si="5"/>
        <v>28692</v>
      </c>
      <c r="U80" s="42">
        <v>15000</v>
      </c>
      <c r="V80" s="42">
        <v>7500</v>
      </c>
      <c r="W80" s="42">
        <v>6192</v>
      </c>
      <c r="X80" s="62">
        <v>0</v>
      </c>
      <c r="Y80" s="62">
        <v>0</v>
      </c>
      <c r="Z80" s="62">
        <v>0</v>
      </c>
      <c r="AA80" s="42">
        <v>0</v>
      </c>
      <c r="AB80" s="23">
        <v>0</v>
      </c>
      <c r="AC80" s="34">
        <f>SUM(U80:AB80)</f>
        <v>28692</v>
      </c>
      <c r="AD80" s="59">
        <v>0</v>
      </c>
      <c r="AE80" s="40">
        <v>1800</v>
      </c>
      <c r="AF80" s="40">
        <v>0</v>
      </c>
      <c r="AG80" s="23">
        <v>0</v>
      </c>
      <c r="AH80" s="34">
        <f t="shared" si="6"/>
        <v>1800</v>
      </c>
      <c r="AI80" s="35">
        <f t="shared" si="7"/>
        <v>26892</v>
      </c>
      <c r="AJ80" s="74" t="s">
        <v>733</v>
      </c>
      <c r="AK80" s="74" t="s">
        <v>414</v>
      </c>
      <c r="AL80" s="74" t="s">
        <v>505</v>
      </c>
      <c r="AM80" s="23"/>
      <c r="AN80" s="22"/>
      <c r="AO80" s="22"/>
    </row>
    <row r="81" spans="1:41" ht="29.25" customHeight="1" x14ac:dyDescent="0.25">
      <c r="A81" s="41">
        <v>71</v>
      </c>
      <c r="B81" s="41" t="s">
        <v>104</v>
      </c>
      <c r="C81" s="41" t="s">
        <v>283</v>
      </c>
      <c r="D81" s="74">
        <v>500325829</v>
      </c>
      <c r="E81" s="42">
        <v>276615074201</v>
      </c>
      <c r="F81" s="42">
        <v>201712</v>
      </c>
      <c r="G81" s="44" t="s">
        <v>405</v>
      </c>
      <c r="H81" s="41" t="s">
        <v>415</v>
      </c>
      <c r="I81" s="44" t="s">
        <v>409</v>
      </c>
      <c r="J81" s="43">
        <v>44501</v>
      </c>
      <c r="K81" s="43">
        <v>32625</v>
      </c>
      <c r="L81" s="60">
        <v>27</v>
      </c>
      <c r="M81" s="60">
        <v>0</v>
      </c>
      <c r="N81" s="60">
        <v>4</v>
      </c>
      <c r="O81" s="60">
        <f t="shared" si="4"/>
        <v>31</v>
      </c>
      <c r="P81" s="46">
        <v>15000</v>
      </c>
      <c r="Q81" s="46">
        <v>7500</v>
      </c>
      <c r="R81" s="46">
        <v>5671</v>
      </c>
      <c r="S81" s="41">
        <v>0</v>
      </c>
      <c r="T81" s="42">
        <f t="shared" si="5"/>
        <v>28171</v>
      </c>
      <c r="U81" s="42">
        <v>15000</v>
      </c>
      <c r="V81" s="42">
        <v>7500</v>
      </c>
      <c r="W81" s="42">
        <v>5671</v>
      </c>
      <c r="X81" s="62">
        <v>0</v>
      </c>
      <c r="Y81" s="62">
        <v>0</v>
      </c>
      <c r="Z81" s="62">
        <v>0</v>
      </c>
      <c r="AA81" s="42">
        <v>0</v>
      </c>
      <c r="AB81" s="23">
        <v>0</v>
      </c>
      <c r="AC81" s="34">
        <f>SUM(U81:AB81)</f>
        <v>28171</v>
      </c>
      <c r="AD81" s="59">
        <v>0</v>
      </c>
      <c r="AE81" s="40">
        <v>1800</v>
      </c>
      <c r="AF81" s="40">
        <v>2199</v>
      </c>
      <c r="AG81" s="23">
        <v>0</v>
      </c>
      <c r="AH81" s="34">
        <f t="shared" si="6"/>
        <v>3999</v>
      </c>
      <c r="AI81" s="35">
        <f t="shared" si="7"/>
        <v>24172</v>
      </c>
      <c r="AJ81" s="74" t="s">
        <v>734</v>
      </c>
      <c r="AK81" s="74" t="s">
        <v>414</v>
      </c>
      <c r="AL81" s="74" t="s">
        <v>506</v>
      </c>
      <c r="AM81" s="23"/>
      <c r="AN81" s="22"/>
      <c r="AO81" s="22"/>
    </row>
    <row r="82" spans="1:41" ht="29.25" customHeight="1" x14ac:dyDescent="0.25">
      <c r="A82" s="41">
        <v>72</v>
      </c>
      <c r="B82" s="41" t="s">
        <v>105</v>
      </c>
      <c r="C82" s="41" t="s">
        <v>284</v>
      </c>
      <c r="D82" s="74">
        <v>500325811</v>
      </c>
      <c r="E82" s="42">
        <v>639161153024</v>
      </c>
      <c r="F82" s="42">
        <v>201711</v>
      </c>
      <c r="G82" s="44" t="s">
        <v>405</v>
      </c>
      <c r="H82" s="41" t="s">
        <v>415</v>
      </c>
      <c r="I82" s="44" t="s">
        <v>409</v>
      </c>
      <c r="J82" s="43">
        <v>44501</v>
      </c>
      <c r="K82" s="43">
        <v>29759</v>
      </c>
      <c r="L82" s="60">
        <v>27</v>
      </c>
      <c r="M82" s="60">
        <v>0</v>
      </c>
      <c r="N82" s="60">
        <v>4</v>
      </c>
      <c r="O82" s="60">
        <f t="shared" si="4"/>
        <v>31</v>
      </c>
      <c r="P82" s="46">
        <v>15000</v>
      </c>
      <c r="Q82" s="46">
        <v>7500</v>
      </c>
      <c r="R82" s="46">
        <v>8815</v>
      </c>
      <c r="S82" s="41">
        <v>0</v>
      </c>
      <c r="T82" s="42">
        <f t="shared" si="5"/>
        <v>31315</v>
      </c>
      <c r="U82" s="42">
        <v>15000</v>
      </c>
      <c r="V82" s="42">
        <v>7500</v>
      </c>
      <c r="W82" s="42">
        <v>8815</v>
      </c>
      <c r="X82" s="62">
        <v>700</v>
      </c>
      <c r="Y82" s="62">
        <v>0</v>
      </c>
      <c r="Z82" s="62">
        <v>0</v>
      </c>
      <c r="AA82" s="42">
        <v>0</v>
      </c>
      <c r="AB82" s="23">
        <v>0</v>
      </c>
      <c r="AC82" s="34">
        <f>SUM(U82:AB82)</f>
        <v>32015</v>
      </c>
      <c r="AD82" s="59">
        <v>0</v>
      </c>
      <c r="AE82" s="40">
        <v>1800</v>
      </c>
      <c r="AF82" s="40">
        <v>2199</v>
      </c>
      <c r="AG82" s="23">
        <v>0</v>
      </c>
      <c r="AH82" s="34">
        <f t="shared" si="6"/>
        <v>3999</v>
      </c>
      <c r="AI82" s="35">
        <f t="shared" si="7"/>
        <v>28016</v>
      </c>
      <c r="AJ82" s="74" t="s">
        <v>735</v>
      </c>
      <c r="AK82" s="74" t="s">
        <v>414</v>
      </c>
      <c r="AL82" s="74" t="s">
        <v>507</v>
      </c>
      <c r="AM82" s="23"/>
      <c r="AN82" s="22"/>
      <c r="AO82" s="22"/>
    </row>
    <row r="83" spans="1:41" ht="29.25" customHeight="1" x14ac:dyDescent="0.25">
      <c r="A83" s="41">
        <v>73</v>
      </c>
      <c r="B83" s="41" t="s">
        <v>105</v>
      </c>
      <c r="C83" s="41" t="s">
        <v>285</v>
      </c>
      <c r="D83" s="74">
        <v>500325814</v>
      </c>
      <c r="E83" s="42">
        <v>889314049218</v>
      </c>
      <c r="F83" s="42">
        <v>201729</v>
      </c>
      <c r="G83" s="44" t="s">
        <v>405</v>
      </c>
      <c r="H83" s="41" t="s">
        <v>415</v>
      </c>
      <c r="I83" s="44" t="s">
        <v>409</v>
      </c>
      <c r="J83" s="43">
        <v>44501</v>
      </c>
      <c r="K83" s="43">
        <v>27860</v>
      </c>
      <c r="L83" s="60">
        <v>27</v>
      </c>
      <c r="M83" s="60">
        <v>0</v>
      </c>
      <c r="N83" s="60">
        <v>4</v>
      </c>
      <c r="O83" s="60">
        <f t="shared" si="4"/>
        <v>31</v>
      </c>
      <c r="P83" s="46">
        <v>15000</v>
      </c>
      <c r="Q83" s="46">
        <v>7500</v>
      </c>
      <c r="R83" s="46">
        <v>8814</v>
      </c>
      <c r="S83" s="41">
        <v>0</v>
      </c>
      <c r="T83" s="42">
        <f t="shared" si="5"/>
        <v>31314</v>
      </c>
      <c r="U83" s="42">
        <v>15000</v>
      </c>
      <c r="V83" s="42">
        <v>7500</v>
      </c>
      <c r="W83" s="42">
        <v>8814</v>
      </c>
      <c r="X83" s="62">
        <v>0</v>
      </c>
      <c r="Y83" s="62">
        <v>0</v>
      </c>
      <c r="Z83" s="62">
        <v>0</v>
      </c>
      <c r="AA83" s="42">
        <v>0</v>
      </c>
      <c r="AB83" s="23">
        <v>0</v>
      </c>
      <c r="AC83" s="34">
        <f>SUM(U83:AB83)</f>
        <v>31314</v>
      </c>
      <c r="AD83" s="59">
        <v>0</v>
      </c>
      <c r="AE83" s="40">
        <v>1800</v>
      </c>
      <c r="AF83" s="40">
        <v>0</v>
      </c>
      <c r="AG83" s="23">
        <v>0</v>
      </c>
      <c r="AH83" s="34">
        <f t="shared" si="6"/>
        <v>1800</v>
      </c>
      <c r="AI83" s="35">
        <f t="shared" si="7"/>
        <v>29514</v>
      </c>
      <c r="AJ83" s="74" t="s">
        <v>736</v>
      </c>
      <c r="AK83" s="74" t="s">
        <v>414</v>
      </c>
      <c r="AL83" s="74" t="s">
        <v>508</v>
      </c>
      <c r="AM83" s="23"/>
      <c r="AN83" s="22"/>
      <c r="AO83" s="22"/>
    </row>
    <row r="84" spans="1:41" ht="29.25" customHeight="1" x14ac:dyDescent="0.25">
      <c r="A84" s="41">
        <v>74</v>
      </c>
      <c r="B84" s="41" t="s">
        <v>106</v>
      </c>
      <c r="C84" s="41" t="s">
        <v>286</v>
      </c>
      <c r="D84" s="74">
        <v>500325751</v>
      </c>
      <c r="E84" s="42">
        <v>583694150881</v>
      </c>
      <c r="F84" s="42">
        <v>201705</v>
      </c>
      <c r="G84" s="92" t="s">
        <v>406</v>
      </c>
      <c r="H84" s="41" t="s">
        <v>415</v>
      </c>
      <c r="I84" s="44" t="s">
        <v>409</v>
      </c>
      <c r="J84" s="43">
        <v>44501</v>
      </c>
      <c r="K84" s="43">
        <v>29892</v>
      </c>
      <c r="L84" s="60">
        <v>27</v>
      </c>
      <c r="M84" s="60">
        <v>0</v>
      </c>
      <c r="N84" s="60">
        <v>4</v>
      </c>
      <c r="O84" s="60">
        <f t="shared" si="4"/>
        <v>31</v>
      </c>
      <c r="P84" s="46">
        <v>15000</v>
      </c>
      <c r="Q84" s="46">
        <v>7500</v>
      </c>
      <c r="R84" s="46">
        <v>7989</v>
      </c>
      <c r="S84" s="41">
        <v>0</v>
      </c>
      <c r="T84" s="42">
        <f t="shared" si="5"/>
        <v>30489</v>
      </c>
      <c r="U84" s="42">
        <v>15000</v>
      </c>
      <c r="V84" s="42">
        <v>7500</v>
      </c>
      <c r="W84" s="42">
        <v>7989</v>
      </c>
      <c r="X84" s="62">
        <v>0</v>
      </c>
      <c r="Y84" s="62">
        <v>0</v>
      </c>
      <c r="Z84" s="62">
        <v>0</v>
      </c>
      <c r="AA84" s="42">
        <v>0</v>
      </c>
      <c r="AB84" s="23">
        <v>0</v>
      </c>
      <c r="AC84" s="34">
        <f>SUM(U84:AB84)</f>
        <v>30489</v>
      </c>
      <c r="AD84" s="59">
        <v>0</v>
      </c>
      <c r="AE84" s="40">
        <v>1800</v>
      </c>
      <c r="AF84" s="40">
        <v>0</v>
      </c>
      <c r="AG84" s="23">
        <v>0</v>
      </c>
      <c r="AH84" s="34">
        <f t="shared" si="6"/>
        <v>1800</v>
      </c>
      <c r="AI84" s="35">
        <f t="shared" si="7"/>
        <v>28689</v>
      </c>
      <c r="AJ84" s="74" t="s">
        <v>737</v>
      </c>
      <c r="AK84" s="74" t="s">
        <v>414</v>
      </c>
      <c r="AL84" s="74" t="s">
        <v>509</v>
      </c>
      <c r="AM84" s="23"/>
      <c r="AN84" s="22"/>
      <c r="AO84" s="22"/>
    </row>
    <row r="85" spans="1:41" ht="29.25" customHeight="1" x14ac:dyDescent="0.25">
      <c r="A85" s="41">
        <v>75</v>
      </c>
      <c r="B85" s="41" t="s">
        <v>107</v>
      </c>
      <c r="C85" s="41" t="s">
        <v>287</v>
      </c>
      <c r="D85" s="74">
        <v>500325754</v>
      </c>
      <c r="E85" s="42">
        <v>363104702298</v>
      </c>
      <c r="F85" s="42">
        <v>201698</v>
      </c>
      <c r="G85" s="92" t="s">
        <v>406</v>
      </c>
      <c r="H85" s="41" t="s">
        <v>415</v>
      </c>
      <c r="I85" s="44" t="s">
        <v>409</v>
      </c>
      <c r="J85" s="43">
        <v>44501</v>
      </c>
      <c r="K85" s="43">
        <v>33429</v>
      </c>
      <c r="L85" s="60">
        <v>27</v>
      </c>
      <c r="M85" s="60">
        <v>0</v>
      </c>
      <c r="N85" s="60">
        <v>4</v>
      </c>
      <c r="O85" s="60">
        <f t="shared" si="4"/>
        <v>31</v>
      </c>
      <c r="P85" s="46">
        <v>15000</v>
      </c>
      <c r="Q85" s="46">
        <v>7500</v>
      </c>
      <c r="R85" s="46">
        <v>6322</v>
      </c>
      <c r="S85" s="41">
        <v>0</v>
      </c>
      <c r="T85" s="42">
        <f t="shared" si="5"/>
        <v>28822</v>
      </c>
      <c r="U85" s="42">
        <v>15000</v>
      </c>
      <c r="V85" s="42">
        <v>7500</v>
      </c>
      <c r="W85" s="42">
        <v>6322</v>
      </c>
      <c r="X85" s="62">
        <v>1400</v>
      </c>
      <c r="Y85" s="62">
        <v>0</v>
      </c>
      <c r="Z85" s="62">
        <v>0</v>
      </c>
      <c r="AA85" s="42">
        <v>0</v>
      </c>
      <c r="AB85" s="23">
        <v>0</v>
      </c>
      <c r="AC85" s="34">
        <f>SUM(U85:AB85)</f>
        <v>30222</v>
      </c>
      <c r="AD85" s="59">
        <v>0</v>
      </c>
      <c r="AE85" s="40">
        <v>1800</v>
      </c>
      <c r="AF85" s="40">
        <v>2199</v>
      </c>
      <c r="AG85" s="23">
        <v>0</v>
      </c>
      <c r="AH85" s="34">
        <f t="shared" si="6"/>
        <v>3999</v>
      </c>
      <c r="AI85" s="35">
        <f t="shared" si="7"/>
        <v>26223</v>
      </c>
      <c r="AJ85" s="74" t="s">
        <v>738</v>
      </c>
      <c r="AK85" s="74" t="s">
        <v>414</v>
      </c>
      <c r="AL85" s="74" t="s">
        <v>510</v>
      </c>
      <c r="AM85" s="23"/>
      <c r="AN85" s="22"/>
      <c r="AO85" s="22"/>
    </row>
    <row r="86" spans="1:41" ht="29.25" customHeight="1" x14ac:dyDescent="0.25">
      <c r="A86" s="41">
        <v>76</v>
      </c>
      <c r="B86" s="41" t="s">
        <v>108</v>
      </c>
      <c r="C86" s="41" t="s">
        <v>288</v>
      </c>
      <c r="D86" s="74">
        <v>500325813</v>
      </c>
      <c r="E86" s="42">
        <v>289920634093</v>
      </c>
      <c r="F86" s="42">
        <v>201735</v>
      </c>
      <c r="G86" s="44" t="s">
        <v>405</v>
      </c>
      <c r="H86" s="41" t="s">
        <v>415</v>
      </c>
      <c r="I86" s="44" t="s">
        <v>409</v>
      </c>
      <c r="J86" s="43">
        <v>44501</v>
      </c>
      <c r="K86" s="43">
        <v>30370</v>
      </c>
      <c r="L86" s="60">
        <v>27</v>
      </c>
      <c r="M86" s="60">
        <v>0</v>
      </c>
      <c r="N86" s="60">
        <v>4</v>
      </c>
      <c r="O86" s="60">
        <f t="shared" si="4"/>
        <v>31</v>
      </c>
      <c r="P86" s="46">
        <v>15000</v>
      </c>
      <c r="Q86" s="46">
        <v>7500</v>
      </c>
      <c r="R86" s="46">
        <v>8454</v>
      </c>
      <c r="S86" s="41">
        <v>0</v>
      </c>
      <c r="T86" s="42">
        <f t="shared" si="5"/>
        <v>30954</v>
      </c>
      <c r="U86" s="42">
        <v>15000</v>
      </c>
      <c r="V86" s="42">
        <v>7500</v>
      </c>
      <c r="W86" s="42">
        <v>8454</v>
      </c>
      <c r="X86" s="62">
        <v>0</v>
      </c>
      <c r="Y86" s="62">
        <v>0</v>
      </c>
      <c r="Z86" s="62">
        <v>0</v>
      </c>
      <c r="AA86" s="42">
        <v>0</v>
      </c>
      <c r="AB86" s="23">
        <v>0</v>
      </c>
      <c r="AC86" s="34">
        <f>SUM(U86:AB86)</f>
        <v>30954</v>
      </c>
      <c r="AD86" s="59">
        <v>0</v>
      </c>
      <c r="AE86" s="40">
        <v>1800</v>
      </c>
      <c r="AF86" s="40">
        <v>0</v>
      </c>
      <c r="AG86" s="23">
        <v>0</v>
      </c>
      <c r="AH86" s="34">
        <f t="shared" si="6"/>
        <v>1800</v>
      </c>
      <c r="AI86" s="35">
        <f t="shared" si="7"/>
        <v>29154</v>
      </c>
      <c r="AJ86" s="74" t="s">
        <v>739</v>
      </c>
      <c r="AK86" s="74" t="s">
        <v>414</v>
      </c>
      <c r="AL86" s="74" t="s">
        <v>511</v>
      </c>
      <c r="AM86" s="23"/>
      <c r="AN86" s="22"/>
      <c r="AO86" s="22"/>
    </row>
    <row r="87" spans="1:41" ht="29.25" customHeight="1" x14ac:dyDescent="0.25">
      <c r="A87" s="41">
        <v>77</v>
      </c>
      <c r="B87" s="41" t="s">
        <v>109</v>
      </c>
      <c r="C87" s="41" t="s">
        <v>289</v>
      </c>
      <c r="D87" s="74">
        <v>500325801</v>
      </c>
      <c r="E87" s="42">
        <v>532772729033</v>
      </c>
      <c r="F87" s="42">
        <v>201870</v>
      </c>
      <c r="G87" s="92" t="s">
        <v>406</v>
      </c>
      <c r="H87" s="41" t="s">
        <v>415</v>
      </c>
      <c r="I87" s="44" t="s">
        <v>409</v>
      </c>
      <c r="J87" s="43">
        <v>44501</v>
      </c>
      <c r="K87" s="43">
        <v>29425</v>
      </c>
      <c r="L87" s="60">
        <v>25</v>
      </c>
      <c r="M87" s="60">
        <v>0</v>
      </c>
      <c r="N87" s="60">
        <v>4</v>
      </c>
      <c r="O87" s="60">
        <f t="shared" si="4"/>
        <v>29</v>
      </c>
      <c r="P87" s="46">
        <v>15000</v>
      </c>
      <c r="Q87" s="46">
        <v>7500</v>
      </c>
      <c r="R87" s="46">
        <v>4848</v>
      </c>
      <c r="S87" s="41">
        <v>0</v>
      </c>
      <c r="T87" s="42">
        <f t="shared" si="5"/>
        <v>27348</v>
      </c>
      <c r="U87" s="42">
        <v>14032</v>
      </c>
      <c r="V87" s="42">
        <v>7016</v>
      </c>
      <c r="W87" s="42">
        <v>4535</v>
      </c>
      <c r="X87" s="62">
        <v>0</v>
      </c>
      <c r="Y87" s="62">
        <v>0</v>
      </c>
      <c r="Z87" s="62">
        <v>0</v>
      </c>
      <c r="AA87" s="42">
        <v>0</v>
      </c>
      <c r="AB87" s="23">
        <v>0</v>
      </c>
      <c r="AC87" s="34">
        <f>SUM(U87:AB87)</f>
        <v>25583</v>
      </c>
      <c r="AD87" s="59">
        <v>0</v>
      </c>
      <c r="AE87" s="40">
        <v>1684</v>
      </c>
      <c r="AF87" s="40">
        <v>0</v>
      </c>
      <c r="AG87" s="23">
        <v>0</v>
      </c>
      <c r="AH87" s="34">
        <f t="shared" si="6"/>
        <v>1684</v>
      </c>
      <c r="AI87" s="35">
        <f t="shared" si="7"/>
        <v>23899</v>
      </c>
      <c r="AJ87" s="74" t="s">
        <v>740</v>
      </c>
      <c r="AK87" s="74" t="s">
        <v>414</v>
      </c>
      <c r="AL87" s="74" t="s">
        <v>512</v>
      </c>
      <c r="AM87" s="23"/>
      <c r="AN87" s="22"/>
      <c r="AO87" s="22"/>
    </row>
    <row r="88" spans="1:41" ht="29.25" customHeight="1" x14ac:dyDescent="0.25">
      <c r="A88" s="41">
        <v>78</v>
      </c>
      <c r="B88" s="41" t="s">
        <v>110</v>
      </c>
      <c r="C88" s="41" t="s">
        <v>290</v>
      </c>
      <c r="D88" s="74">
        <v>500325810</v>
      </c>
      <c r="E88" s="42">
        <v>832106558791</v>
      </c>
      <c r="F88" s="42">
        <v>201749</v>
      </c>
      <c r="G88" s="44" t="s">
        <v>405</v>
      </c>
      <c r="H88" s="41" t="s">
        <v>415</v>
      </c>
      <c r="I88" s="44" t="s">
        <v>409</v>
      </c>
      <c r="J88" s="43">
        <v>44501</v>
      </c>
      <c r="K88" s="43">
        <v>29587</v>
      </c>
      <c r="L88" s="60">
        <v>27</v>
      </c>
      <c r="M88" s="60">
        <v>0</v>
      </c>
      <c r="N88" s="60">
        <v>4</v>
      </c>
      <c r="O88" s="60">
        <f t="shared" si="4"/>
        <v>31</v>
      </c>
      <c r="P88" s="46">
        <v>15000</v>
      </c>
      <c r="Q88" s="46">
        <v>7500</v>
      </c>
      <c r="R88" s="46">
        <v>7664</v>
      </c>
      <c r="S88" s="41">
        <v>0</v>
      </c>
      <c r="T88" s="42">
        <f t="shared" si="5"/>
        <v>30164</v>
      </c>
      <c r="U88" s="42">
        <v>15000</v>
      </c>
      <c r="V88" s="42">
        <v>7500</v>
      </c>
      <c r="W88" s="42">
        <v>7664</v>
      </c>
      <c r="X88" s="62">
        <v>0</v>
      </c>
      <c r="Y88" s="62">
        <v>0</v>
      </c>
      <c r="Z88" s="62">
        <v>0</v>
      </c>
      <c r="AA88" s="42">
        <v>0</v>
      </c>
      <c r="AB88" s="23">
        <v>0</v>
      </c>
      <c r="AC88" s="34">
        <f>SUM(U88:AB88)</f>
        <v>30164</v>
      </c>
      <c r="AD88" s="59">
        <v>0</v>
      </c>
      <c r="AE88" s="40">
        <v>1800</v>
      </c>
      <c r="AF88" s="40">
        <v>0</v>
      </c>
      <c r="AG88" s="23">
        <v>0</v>
      </c>
      <c r="AH88" s="34">
        <f t="shared" si="6"/>
        <v>1800</v>
      </c>
      <c r="AI88" s="35">
        <f t="shared" si="7"/>
        <v>28364</v>
      </c>
      <c r="AJ88" s="74" t="s">
        <v>741</v>
      </c>
      <c r="AK88" s="74" t="s">
        <v>414</v>
      </c>
      <c r="AL88" s="74" t="s">
        <v>513</v>
      </c>
      <c r="AM88" s="23"/>
      <c r="AN88" s="22"/>
      <c r="AO88" s="22"/>
    </row>
    <row r="89" spans="1:41" ht="29.25" customHeight="1" x14ac:dyDescent="0.25">
      <c r="A89" s="41">
        <v>79</v>
      </c>
      <c r="B89" s="41" t="s">
        <v>111</v>
      </c>
      <c r="C89" s="41" t="s">
        <v>291</v>
      </c>
      <c r="D89" s="74">
        <v>500325807</v>
      </c>
      <c r="E89" s="42">
        <v>815112916911</v>
      </c>
      <c r="F89" s="42">
        <v>201701</v>
      </c>
      <c r="G89" s="44" t="s">
        <v>405</v>
      </c>
      <c r="H89" s="41" t="s">
        <v>415</v>
      </c>
      <c r="I89" s="44" t="s">
        <v>409</v>
      </c>
      <c r="J89" s="43">
        <v>44501</v>
      </c>
      <c r="K89" s="43">
        <v>24669</v>
      </c>
      <c r="L89" s="60">
        <v>27</v>
      </c>
      <c r="M89" s="60">
        <v>0</v>
      </c>
      <c r="N89" s="60">
        <v>4</v>
      </c>
      <c r="O89" s="60">
        <f t="shared" si="4"/>
        <v>31</v>
      </c>
      <c r="P89" s="46">
        <v>15000</v>
      </c>
      <c r="Q89" s="46">
        <v>7500</v>
      </c>
      <c r="R89" s="46">
        <v>8244</v>
      </c>
      <c r="S89" s="41">
        <v>0</v>
      </c>
      <c r="T89" s="42">
        <f t="shared" si="5"/>
        <v>30744</v>
      </c>
      <c r="U89" s="42">
        <v>15000</v>
      </c>
      <c r="V89" s="42">
        <v>7500</v>
      </c>
      <c r="W89" s="42">
        <v>8244</v>
      </c>
      <c r="X89" s="62">
        <v>0</v>
      </c>
      <c r="Y89" s="62">
        <v>0</v>
      </c>
      <c r="Z89" s="62">
        <v>0</v>
      </c>
      <c r="AA89" s="42">
        <v>0</v>
      </c>
      <c r="AB89" s="23">
        <v>0</v>
      </c>
      <c r="AC89" s="34">
        <f>SUM(U89:AB89)</f>
        <v>30744</v>
      </c>
      <c r="AD89" s="59">
        <v>0</v>
      </c>
      <c r="AE89" s="40">
        <v>1800</v>
      </c>
      <c r="AF89" s="40">
        <v>0</v>
      </c>
      <c r="AG89" s="23">
        <v>0</v>
      </c>
      <c r="AH89" s="34">
        <f t="shared" si="6"/>
        <v>1800</v>
      </c>
      <c r="AI89" s="35">
        <f t="shared" si="7"/>
        <v>28944</v>
      </c>
      <c r="AJ89" s="74" t="s">
        <v>742</v>
      </c>
      <c r="AK89" s="74" t="s">
        <v>414</v>
      </c>
      <c r="AL89" s="74" t="s">
        <v>514</v>
      </c>
      <c r="AM89" s="23"/>
      <c r="AN89" s="22"/>
      <c r="AO89" s="22"/>
    </row>
    <row r="90" spans="1:41" ht="29.25" customHeight="1" x14ac:dyDescent="0.25">
      <c r="A90" s="41">
        <v>80</v>
      </c>
      <c r="B90" s="41" t="s">
        <v>112</v>
      </c>
      <c r="C90" s="41" t="s">
        <v>292</v>
      </c>
      <c r="D90" s="74">
        <v>500325809</v>
      </c>
      <c r="E90" s="42">
        <v>758650782621</v>
      </c>
      <c r="F90" s="42">
        <v>201699</v>
      </c>
      <c r="G90" s="44" t="s">
        <v>405</v>
      </c>
      <c r="H90" s="41" t="s">
        <v>415</v>
      </c>
      <c r="I90" s="44" t="s">
        <v>409</v>
      </c>
      <c r="J90" s="43">
        <v>44501</v>
      </c>
      <c r="K90" s="43">
        <v>29485</v>
      </c>
      <c r="L90" s="60">
        <v>27</v>
      </c>
      <c r="M90" s="60">
        <v>0</v>
      </c>
      <c r="N90" s="60">
        <v>4</v>
      </c>
      <c r="O90" s="60">
        <f t="shared" si="4"/>
        <v>31</v>
      </c>
      <c r="P90" s="46">
        <v>15000</v>
      </c>
      <c r="Q90" s="46">
        <v>7500</v>
      </c>
      <c r="R90" s="46">
        <v>9013</v>
      </c>
      <c r="S90" s="41">
        <v>0</v>
      </c>
      <c r="T90" s="42">
        <f t="shared" si="5"/>
        <v>31513</v>
      </c>
      <c r="U90" s="42">
        <v>15000</v>
      </c>
      <c r="V90" s="42">
        <v>7500</v>
      </c>
      <c r="W90" s="42">
        <v>9013</v>
      </c>
      <c r="X90" s="62">
        <v>0</v>
      </c>
      <c r="Y90" s="62">
        <v>0</v>
      </c>
      <c r="Z90" s="62">
        <v>0</v>
      </c>
      <c r="AA90" s="42">
        <v>0</v>
      </c>
      <c r="AB90" s="23">
        <v>0</v>
      </c>
      <c r="AC90" s="34">
        <f>SUM(U90:AB90)</f>
        <v>31513</v>
      </c>
      <c r="AD90" s="59">
        <v>0</v>
      </c>
      <c r="AE90" s="40">
        <v>1800</v>
      </c>
      <c r="AF90" s="40">
        <v>0</v>
      </c>
      <c r="AG90" s="23">
        <v>0</v>
      </c>
      <c r="AH90" s="34">
        <f t="shared" si="6"/>
        <v>1800</v>
      </c>
      <c r="AI90" s="35">
        <f t="shared" si="7"/>
        <v>29713</v>
      </c>
      <c r="AJ90" s="74" t="s">
        <v>743</v>
      </c>
      <c r="AK90" s="74" t="s">
        <v>414</v>
      </c>
      <c r="AL90" s="74" t="s">
        <v>515</v>
      </c>
      <c r="AM90" s="23"/>
      <c r="AN90" s="22"/>
      <c r="AO90" s="22"/>
    </row>
    <row r="91" spans="1:41" ht="29.25" customHeight="1" x14ac:dyDescent="0.25">
      <c r="A91" s="41">
        <v>81</v>
      </c>
      <c r="B91" s="41" t="s">
        <v>113</v>
      </c>
      <c r="C91" s="41" t="s">
        <v>293</v>
      </c>
      <c r="D91" s="74">
        <v>500325795</v>
      </c>
      <c r="E91" s="42">
        <v>938904737558</v>
      </c>
      <c r="F91" s="42">
        <v>201722</v>
      </c>
      <c r="G91" s="92" t="s">
        <v>406</v>
      </c>
      <c r="H91" s="41" t="s">
        <v>415</v>
      </c>
      <c r="I91" s="44" t="s">
        <v>409</v>
      </c>
      <c r="J91" s="43">
        <v>44501</v>
      </c>
      <c r="K91" s="43">
        <v>29787</v>
      </c>
      <c r="L91" s="60">
        <v>27</v>
      </c>
      <c r="M91" s="60">
        <v>0</v>
      </c>
      <c r="N91" s="60">
        <v>4</v>
      </c>
      <c r="O91" s="60">
        <f t="shared" si="4"/>
        <v>31</v>
      </c>
      <c r="P91" s="46">
        <v>15000</v>
      </c>
      <c r="Q91" s="46">
        <v>7500</v>
      </c>
      <c r="R91" s="46">
        <v>7592</v>
      </c>
      <c r="S91" s="41">
        <v>0</v>
      </c>
      <c r="T91" s="42">
        <f t="shared" si="5"/>
        <v>30092</v>
      </c>
      <c r="U91" s="42">
        <v>15000</v>
      </c>
      <c r="V91" s="42">
        <v>7500</v>
      </c>
      <c r="W91" s="42">
        <v>7592</v>
      </c>
      <c r="X91" s="62">
        <v>2800</v>
      </c>
      <c r="Y91" s="62">
        <v>0</v>
      </c>
      <c r="Z91" s="62">
        <v>0</v>
      </c>
      <c r="AA91" s="42">
        <v>0</v>
      </c>
      <c r="AB91" s="23">
        <v>0</v>
      </c>
      <c r="AC91" s="34">
        <f>SUM(U91:AB91)</f>
        <v>32892</v>
      </c>
      <c r="AD91" s="59">
        <v>0</v>
      </c>
      <c r="AE91" s="40">
        <v>1800</v>
      </c>
      <c r="AF91" s="40">
        <v>1558</v>
      </c>
      <c r="AG91" s="23">
        <v>0</v>
      </c>
      <c r="AH91" s="34">
        <f t="shared" si="6"/>
        <v>3358</v>
      </c>
      <c r="AI91" s="35">
        <f t="shared" si="7"/>
        <v>29534</v>
      </c>
      <c r="AJ91" s="74" t="s">
        <v>744</v>
      </c>
      <c r="AK91" s="74" t="s">
        <v>414</v>
      </c>
      <c r="AL91" s="74" t="s">
        <v>516</v>
      </c>
      <c r="AM91" s="23"/>
      <c r="AN91" s="22"/>
      <c r="AO91" s="22"/>
    </row>
    <row r="92" spans="1:41" ht="29.25" customHeight="1" x14ac:dyDescent="0.25">
      <c r="A92" s="41">
        <v>82</v>
      </c>
      <c r="B92" s="41" t="s">
        <v>114</v>
      </c>
      <c r="C92" s="41" t="s">
        <v>294</v>
      </c>
      <c r="D92" s="74">
        <v>500325824</v>
      </c>
      <c r="E92" s="42">
        <v>858620250831</v>
      </c>
      <c r="F92" s="42">
        <v>201743</v>
      </c>
      <c r="G92" s="44" t="s">
        <v>405</v>
      </c>
      <c r="H92" s="41" t="s">
        <v>415</v>
      </c>
      <c r="I92" s="44" t="s">
        <v>409</v>
      </c>
      <c r="J92" s="43">
        <v>44501</v>
      </c>
      <c r="K92" s="43">
        <v>30226</v>
      </c>
      <c r="L92" s="60">
        <v>27</v>
      </c>
      <c r="M92" s="60">
        <v>0</v>
      </c>
      <c r="N92" s="60">
        <v>4</v>
      </c>
      <c r="O92" s="60">
        <f t="shared" si="4"/>
        <v>31</v>
      </c>
      <c r="P92" s="46">
        <v>15000</v>
      </c>
      <c r="Q92" s="46">
        <v>7500</v>
      </c>
      <c r="R92" s="46">
        <v>5149</v>
      </c>
      <c r="S92" s="41">
        <v>0</v>
      </c>
      <c r="T92" s="42">
        <f t="shared" si="5"/>
        <v>27649</v>
      </c>
      <c r="U92" s="42">
        <v>15000</v>
      </c>
      <c r="V92" s="42">
        <v>7500</v>
      </c>
      <c r="W92" s="42">
        <v>5149</v>
      </c>
      <c r="X92" s="62">
        <v>0</v>
      </c>
      <c r="Y92" s="62">
        <v>0</v>
      </c>
      <c r="Z92" s="62">
        <v>0</v>
      </c>
      <c r="AA92" s="42">
        <v>0</v>
      </c>
      <c r="AB92" s="23">
        <v>0</v>
      </c>
      <c r="AC92" s="34">
        <f>SUM(U92:AB92)</f>
        <v>27649</v>
      </c>
      <c r="AD92" s="59">
        <v>0</v>
      </c>
      <c r="AE92" s="40">
        <v>1800</v>
      </c>
      <c r="AF92" s="40">
        <v>0</v>
      </c>
      <c r="AG92" s="23">
        <v>0</v>
      </c>
      <c r="AH92" s="34">
        <f t="shared" si="6"/>
        <v>1800</v>
      </c>
      <c r="AI92" s="35">
        <f t="shared" si="7"/>
        <v>25849</v>
      </c>
      <c r="AJ92" s="74" t="s">
        <v>745</v>
      </c>
      <c r="AK92" s="74" t="s">
        <v>414</v>
      </c>
      <c r="AL92" s="74" t="s">
        <v>517</v>
      </c>
      <c r="AM92" s="23"/>
      <c r="AN92" s="22"/>
      <c r="AO92" s="22"/>
    </row>
    <row r="93" spans="1:41" ht="29.25" customHeight="1" x14ac:dyDescent="0.25">
      <c r="A93" s="41">
        <v>83</v>
      </c>
      <c r="B93" s="41" t="s">
        <v>115</v>
      </c>
      <c r="C93" s="41" t="s">
        <v>295</v>
      </c>
      <c r="D93" s="74">
        <v>500325770</v>
      </c>
      <c r="E93" s="42">
        <v>251674218375</v>
      </c>
      <c r="F93" s="42">
        <v>201713</v>
      </c>
      <c r="G93" s="44" t="s">
        <v>405</v>
      </c>
      <c r="H93" s="41" t="s">
        <v>415</v>
      </c>
      <c r="I93" s="44" t="s">
        <v>409</v>
      </c>
      <c r="J93" s="43">
        <v>44501</v>
      </c>
      <c r="K93" s="43">
        <v>30163</v>
      </c>
      <c r="L93" s="60">
        <v>27</v>
      </c>
      <c r="M93" s="60">
        <v>0</v>
      </c>
      <c r="N93" s="60">
        <v>4</v>
      </c>
      <c r="O93" s="60">
        <f t="shared" si="4"/>
        <v>31</v>
      </c>
      <c r="P93" s="46">
        <v>15000</v>
      </c>
      <c r="Q93" s="46">
        <v>7500</v>
      </c>
      <c r="R93" s="46">
        <v>7650</v>
      </c>
      <c r="S93" s="41">
        <v>0</v>
      </c>
      <c r="T93" s="42">
        <f t="shared" si="5"/>
        <v>30150</v>
      </c>
      <c r="U93" s="42">
        <v>15000</v>
      </c>
      <c r="V93" s="42">
        <v>7500</v>
      </c>
      <c r="W93" s="42">
        <v>7650</v>
      </c>
      <c r="X93" s="62">
        <v>0</v>
      </c>
      <c r="Y93" s="62">
        <v>0</v>
      </c>
      <c r="Z93" s="62">
        <v>0</v>
      </c>
      <c r="AA93" s="42">
        <v>0</v>
      </c>
      <c r="AB93" s="23">
        <v>0</v>
      </c>
      <c r="AC93" s="34">
        <f>SUM(U93:AB93)</f>
        <v>30150</v>
      </c>
      <c r="AD93" s="59">
        <v>0</v>
      </c>
      <c r="AE93" s="40">
        <v>1800</v>
      </c>
      <c r="AF93" s="40">
        <v>2199</v>
      </c>
      <c r="AG93" s="23">
        <v>0</v>
      </c>
      <c r="AH93" s="34">
        <f t="shared" si="6"/>
        <v>3999</v>
      </c>
      <c r="AI93" s="35">
        <f t="shared" si="7"/>
        <v>26151</v>
      </c>
      <c r="AJ93" s="74" t="s">
        <v>746</v>
      </c>
      <c r="AK93" s="74" t="s">
        <v>414</v>
      </c>
      <c r="AL93" s="74" t="s">
        <v>518</v>
      </c>
      <c r="AM93" s="23"/>
      <c r="AN93" s="22"/>
      <c r="AO93" s="22"/>
    </row>
    <row r="94" spans="1:41" ht="29.25" customHeight="1" x14ac:dyDescent="0.25">
      <c r="A94" s="41">
        <v>84</v>
      </c>
      <c r="B94" s="41" t="s">
        <v>116</v>
      </c>
      <c r="C94" s="41" t="s">
        <v>224</v>
      </c>
      <c r="D94" s="74">
        <v>500325835</v>
      </c>
      <c r="E94" s="42">
        <v>830558637856</v>
      </c>
      <c r="F94" s="42">
        <v>201732</v>
      </c>
      <c r="G94" s="44" t="s">
        <v>405</v>
      </c>
      <c r="H94" s="41" t="s">
        <v>415</v>
      </c>
      <c r="I94" s="44" t="s">
        <v>409</v>
      </c>
      <c r="J94" s="43">
        <v>44501</v>
      </c>
      <c r="K94" s="43">
        <v>34379</v>
      </c>
      <c r="L94" s="60">
        <v>27</v>
      </c>
      <c r="M94" s="60">
        <v>0</v>
      </c>
      <c r="N94" s="60">
        <v>4</v>
      </c>
      <c r="O94" s="60">
        <f t="shared" si="4"/>
        <v>31</v>
      </c>
      <c r="P94" s="46">
        <v>15000</v>
      </c>
      <c r="Q94" s="46">
        <v>7500</v>
      </c>
      <c r="R94" s="46">
        <v>5645</v>
      </c>
      <c r="S94" s="41">
        <v>0</v>
      </c>
      <c r="T94" s="42">
        <f t="shared" si="5"/>
        <v>28145</v>
      </c>
      <c r="U94" s="42">
        <v>15000</v>
      </c>
      <c r="V94" s="42">
        <v>7500</v>
      </c>
      <c r="W94" s="42">
        <v>5645</v>
      </c>
      <c r="X94" s="62">
        <v>0</v>
      </c>
      <c r="Y94" s="62">
        <v>0</v>
      </c>
      <c r="Z94" s="62">
        <v>0</v>
      </c>
      <c r="AA94" s="42">
        <v>0</v>
      </c>
      <c r="AB94" s="23">
        <v>0</v>
      </c>
      <c r="AC94" s="34">
        <f>SUM(U94:AB94)</f>
        <v>28145</v>
      </c>
      <c r="AD94" s="59">
        <v>0</v>
      </c>
      <c r="AE94" s="40">
        <v>1800</v>
      </c>
      <c r="AF94" s="40">
        <v>0</v>
      </c>
      <c r="AG94" s="23">
        <v>0</v>
      </c>
      <c r="AH94" s="34">
        <f t="shared" si="6"/>
        <v>1800</v>
      </c>
      <c r="AI94" s="35">
        <f t="shared" si="7"/>
        <v>26345</v>
      </c>
      <c r="AJ94" s="74" t="s">
        <v>747</v>
      </c>
      <c r="AK94" s="74" t="s">
        <v>414</v>
      </c>
      <c r="AL94" s="74" t="s">
        <v>519</v>
      </c>
      <c r="AM94" s="23"/>
      <c r="AN94" s="22"/>
      <c r="AO94" s="22"/>
    </row>
    <row r="95" spans="1:41" ht="29.25" customHeight="1" x14ac:dyDescent="0.25">
      <c r="A95" s="41">
        <v>85</v>
      </c>
      <c r="B95" s="41" t="s">
        <v>117</v>
      </c>
      <c r="C95" s="41" t="s">
        <v>296</v>
      </c>
      <c r="D95" s="74">
        <v>500325822</v>
      </c>
      <c r="E95" s="42">
        <v>465225799290</v>
      </c>
      <c r="F95" s="42">
        <v>201738</v>
      </c>
      <c r="G95" s="44" t="s">
        <v>405</v>
      </c>
      <c r="H95" s="41" t="s">
        <v>415</v>
      </c>
      <c r="I95" s="44" t="s">
        <v>409</v>
      </c>
      <c r="J95" s="43">
        <v>44501</v>
      </c>
      <c r="K95" s="43">
        <v>32239</v>
      </c>
      <c r="L95" s="60">
        <v>27</v>
      </c>
      <c r="M95" s="60">
        <v>0</v>
      </c>
      <c r="N95" s="60">
        <v>4</v>
      </c>
      <c r="O95" s="60">
        <f t="shared" si="4"/>
        <v>31</v>
      </c>
      <c r="P95" s="46">
        <v>15000</v>
      </c>
      <c r="Q95" s="46">
        <v>7500</v>
      </c>
      <c r="R95" s="46">
        <v>6192</v>
      </c>
      <c r="S95" s="41">
        <v>0</v>
      </c>
      <c r="T95" s="42">
        <f t="shared" si="5"/>
        <v>28692</v>
      </c>
      <c r="U95" s="42">
        <v>15000</v>
      </c>
      <c r="V95" s="42">
        <v>7500</v>
      </c>
      <c r="W95" s="42">
        <v>6192</v>
      </c>
      <c r="X95" s="62">
        <v>0</v>
      </c>
      <c r="Y95" s="62">
        <v>0</v>
      </c>
      <c r="Z95" s="62">
        <v>0</v>
      </c>
      <c r="AA95" s="42">
        <v>0</v>
      </c>
      <c r="AB95" s="23">
        <v>0</v>
      </c>
      <c r="AC95" s="34">
        <f>SUM(U95:AB95)</f>
        <v>28692</v>
      </c>
      <c r="AD95" s="59">
        <v>0</v>
      </c>
      <c r="AE95" s="40">
        <v>1800</v>
      </c>
      <c r="AF95" s="40">
        <v>0</v>
      </c>
      <c r="AG95" s="23">
        <v>0</v>
      </c>
      <c r="AH95" s="34">
        <f t="shared" si="6"/>
        <v>1800</v>
      </c>
      <c r="AI95" s="35">
        <f t="shared" si="7"/>
        <v>26892</v>
      </c>
      <c r="AJ95" s="74" t="s">
        <v>748</v>
      </c>
      <c r="AK95" s="74" t="s">
        <v>414</v>
      </c>
      <c r="AL95" s="74" t="s">
        <v>520</v>
      </c>
      <c r="AM95" s="23"/>
      <c r="AN95" s="22"/>
      <c r="AO95" s="22"/>
    </row>
    <row r="96" spans="1:41" ht="29.25" customHeight="1" x14ac:dyDescent="0.25">
      <c r="A96" s="41">
        <v>86</v>
      </c>
      <c r="B96" s="41" t="s">
        <v>118</v>
      </c>
      <c r="C96" s="41" t="s">
        <v>297</v>
      </c>
      <c r="D96" s="74">
        <v>500325753</v>
      </c>
      <c r="E96" s="42">
        <v>982768776443</v>
      </c>
      <c r="F96" s="42">
        <v>201704</v>
      </c>
      <c r="G96" s="92" t="s">
        <v>406</v>
      </c>
      <c r="H96" s="41" t="s">
        <v>415</v>
      </c>
      <c r="I96" s="44" t="s">
        <v>409</v>
      </c>
      <c r="J96" s="43">
        <v>44501</v>
      </c>
      <c r="K96" s="43">
        <v>33279</v>
      </c>
      <c r="L96" s="60">
        <v>27</v>
      </c>
      <c r="M96" s="60">
        <v>0</v>
      </c>
      <c r="N96" s="60">
        <v>4</v>
      </c>
      <c r="O96" s="60">
        <f t="shared" si="4"/>
        <v>31</v>
      </c>
      <c r="P96" s="46">
        <v>15000</v>
      </c>
      <c r="Q96" s="46">
        <v>7500</v>
      </c>
      <c r="R96" s="46">
        <v>5964</v>
      </c>
      <c r="S96" s="41">
        <v>0</v>
      </c>
      <c r="T96" s="42">
        <f t="shared" si="5"/>
        <v>28464</v>
      </c>
      <c r="U96" s="42">
        <v>15000</v>
      </c>
      <c r="V96" s="42">
        <v>7500</v>
      </c>
      <c r="W96" s="42">
        <v>5964</v>
      </c>
      <c r="X96" s="62">
        <v>2100</v>
      </c>
      <c r="Y96" s="62">
        <v>0</v>
      </c>
      <c r="Z96" s="62">
        <v>0</v>
      </c>
      <c r="AA96" s="42">
        <v>0</v>
      </c>
      <c r="AB96" s="23">
        <v>0</v>
      </c>
      <c r="AC96" s="34">
        <f>SUM(U96:AB96)</f>
        <v>30564</v>
      </c>
      <c r="AD96" s="59">
        <v>0</v>
      </c>
      <c r="AE96" s="40">
        <v>1800</v>
      </c>
      <c r="AF96" s="40">
        <v>2199</v>
      </c>
      <c r="AG96" s="23">
        <v>0</v>
      </c>
      <c r="AH96" s="34">
        <f t="shared" si="6"/>
        <v>3999</v>
      </c>
      <c r="AI96" s="35">
        <f t="shared" si="7"/>
        <v>26565</v>
      </c>
      <c r="AJ96" s="74" t="s">
        <v>749</v>
      </c>
      <c r="AK96" s="74" t="s">
        <v>414</v>
      </c>
      <c r="AL96" s="74" t="s">
        <v>521</v>
      </c>
      <c r="AM96" s="23"/>
      <c r="AN96" s="22"/>
      <c r="AO96" s="22"/>
    </row>
    <row r="97" spans="1:41" ht="29.25" customHeight="1" x14ac:dyDescent="0.25">
      <c r="A97" s="41">
        <v>87</v>
      </c>
      <c r="B97" s="41" t="s">
        <v>119</v>
      </c>
      <c r="C97" s="41" t="s">
        <v>298</v>
      </c>
      <c r="D97" s="74">
        <v>500325799</v>
      </c>
      <c r="E97" s="42">
        <v>815588991833</v>
      </c>
      <c r="F97" s="42">
        <v>201742</v>
      </c>
      <c r="G97" s="92" t="s">
        <v>406</v>
      </c>
      <c r="H97" s="41" t="s">
        <v>415</v>
      </c>
      <c r="I97" s="44" t="s">
        <v>409</v>
      </c>
      <c r="J97" s="43">
        <v>44501</v>
      </c>
      <c r="K97" s="43">
        <v>26877</v>
      </c>
      <c r="L97" s="60">
        <v>27</v>
      </c>
      <c r="M97" s="60">
        <v>0</v>
      </c>
      <c r="N97" s="60">
        <v>4</v>
      </c>
      <c r="O97" s="60">
        <f t="shared" si="4"/>
        <v>31</v>
      </c>
      <c r="P97" s="46">
        <v>15000</v>
      </c>
      <c r="Q97" s="46">
        <v>7500</v>
      </c>
      <c r="R97" s="46">
        <v>4930</v>
      </c>
      <c r="S97" s="41">
        <v>0</v>
      </c>
      <c r="T97" s="42">
        <f t="shared" si="5"/>
        <v>27430</v>
      </c>
      <c r="U97" s="42">
        <v>15000</v>
      </c>
      <c r="V97" s="42">
        <v>7500</v>
      </c>
      <c r="W97" s="42">
        <v>4930</v>
      </c>
      <c r="X97" s="62">
        <v>0</v>
      </c>
      <c r="Y97" s="62">
        <v>0</v>
      </c>
      <c r="Z97" s="62">
        <v>0</v>
      </c>
      <c r="AA97" s="42">
        <v>0</v>
      </c>
      <c r="AB97" s="23">
        <v>0</v>
      </c>
      <c r="AC97" s="34">
        <f>SUM(U97:AB97)</f>
        <v>27430</v>
      </c>
      <c r="AD97" s="59">
        <v>0</v>
      </c>
      <c r="AE97" s="40">
        <v>1800</v>
      </c>
      <c r="AF97" s="40">
        <v>1558</v>
      </c>
      <c r="AG97" s="23">
        <v>0</v>
      </c>
      <c r="AH97" s="34">
        <f t="shared" si="6"/>
        <v>3358</v>
      </c>
      <c r="AI97" s="35">
        <f t="shared" si="7"/>
        <v>24072</v>
      </c>
      <c r="AJ97" s="74" t="s">
        <v>750</v>
      </c>
      <c r="AK97" s="74" t="s">
        <v>414</v>
      </c>
      <c r="AL97" s="74" t="s">
        <v>522</v>
      </c>
      <c r="AM97" s="23"/>
      <c r="AN97" s="22"/>
      <c r="AO97" s="22"/>
    </row>
    <row r="98" spans="1:41" ht="29.25" customHeight="1" x14ac:dyDescent="0.25">
      <c r="A98" s="41">
        <v>88</v>
      </c>
      <c r="B98" s="41" t="s">
        <v>120</v>
      </c>
      <c r="C98" s="41" t="s">
        <v>299</v>
      </c>
      <c r="D98" s="74">
        <v>500325828</v>
      </c>
      <c r="E98" s="42">
        <v>869680674385</v>
      </c>
      <c r="F98" s="42">
        <v>201725</v>
      </c>
      <c r="G98" s="44" t="s">
        <v>405</v>
      </c>
      <c r="H98" s="41" t="s">
        <v>415</v>
      </c>
      <c r="I98" s="44" t="s">
        <v>409</v>
      </c>
      <c r="J98" s="43">
        <v>44501</v>
      </c>
      <c r="K98" s="43">
        <v>32478</v>
      </c>
      <c r="L98" s="60">
        <v>27</v>
      </c>
      <c r="M98" s="60">
        <v>0</v>
      </c>
      <c r="N98" s="60">
        <v>4</v>
      </c>
      <c r="O98" s="60">
        <f t="shared" si="4"/>
        <v>31</v>
      </c>
      <c r="P98" s="46">
        <v>15000</v>
      </c>
      <c r="Q98" s="46">
        <v>7500</v>
      </c>
      <c r="R98" s="46">
        <v>4637</v>
      </c>
      <c r="S98" s="41">
        <v>0</v>
      </c>
      <c r="T98" s="42">
        <f t="shared" si="5"/>
        <v>27137</v>
      </c>
      <c r="U98" s="42">
        <v>15000</v>
      </c>
      <c r="V98" s="42">
        <v>7500</v>
      </c>
      <c r="W98" s="42">
        <v>4637</v>
      </c>
      <c r="X98" s="62">
        <v>0</v>
      </c>
      <c r="Y98" s="62">
        <v>0</v>
      </c>
      <c r="Z98" s="62">
        <v>0</v>
      </c>
      <c r="AA98" s="42">
        <v>0</v>
      </c>
      <c r="AB98" s="23">
        <v>0</v>
      </c>
      <c r="AC98" s="34">
        <f>SUM(U98:AB98)</f>
        <v>27137</v>
      </c>
      <c r="AD98" s="59">
        <v>0</v>
      </c>
      <c r="AE98" s="40">
        <v>1800</v>
      </c>
      <c r="AF98" s="40">
        <v>0</v>
      </c>
      <c r="AG98" s="23">
        <v>0</v>
      </c>
      <c r="AH98" s="34">
        <f t="shared" si="6"/>
        <v>1800</v>
      </c>
      <c r="AI98" s="35">
        <f t="shared" si="7"/>
        <v>25337</v>
      </c>
      <c r="AJ98" s="74" t="s">
        <v>751</v>
      </c>
      <c r="AK98" s="74" t="s">
        <v>414</v>
      </c>
      <c r="AL98" s="74" t="s">
        <v>523</v>
      </c>
      <c r="AM98" s="23"/>
      <c r="AN98" s="22"/>
      <c r="AO98" s="22"/>
    </row>
    <row r="99" spans="1:41" ht="29.25" customHeight="1" x14ac:dyDescent="0.25">
      <c r="A99" s="41">
        <v>89</v>
      </c>
      <c r="B99" s="41" t="s">
        <v>121</v>
      </c>
      <c r="C99" s="41" t="s">
        <v>274</v>
      </c>
      <c r="D99" s="74">
        <v>500325803</v>
      </c>
      <c r="E99" s="42">
        <v>710980179326</v>
      </c>
      <c r="F99" s="42">
        <v>201746</v>
      </c>
      <c r="G99" s="92" t="s">
        <v>406</v>
      </c>
      <c r="H99" s="41" t="s">
        <v>415</v>
      </c>
      <c r="I99" s="44" t="s">
        <v>409</v>
      </c>
      <c r="J99" s="43">
        <v>44501</v>
      </c>
      <c r="K99" s="43">
        <v>31475</v>
      </c>
      <c r="L99" s="60">
        <v>27</v>
      </c>
      <c r="M99" s="60">
        <v>0</v>
      </c>
      <c r="N99" s="60">
        <v>4</v>
      </c>
      <c r="O99" s="60">
        <f t="shared" si="4"/>
        <v>31</v>
      </c>
      <c r="P99" s="46">
        <v>15000</v>
      </c>
      <c r="Q99" s="46">
        <v>7500</v>
      </c>
      <c r="R99" s="46">
        <v>4809</v>
      </c>
      <c r="S99" s="41">
        <v>0</v>
      </c>
      <c r="T99" s="42">
        <f t="shared" si="5"/>
        <v>27309</v>
      </c>
      <c r="U99" s="42">
        <v>15000</v>
      </c>
      <c r="V99" s="42">
        <v>7500</v>
      </c>
      <c r="W99" s="42">
        <v>4809</v>
      </c>
      <c r="X99" s="62">
        <v>0</v>
      </c>
      <c r="Y99" s="62">
        <v>0</v>
      </c>
      <c r="Z99" s="62">
        <v>0</v>
      </c>
      <c r="AA99" s="42">
        <v>0</v>
      </c>
      <c r="AB99" s="23">
        <v>0</v>
      </c>
      <c r="AC99" s="34">
        <f>SUM(U99:AB99)</f>
        <v>27309</v>
      </c>
      <c r="AD99" s="59">
        <v>0</v>
      </c>
      <c r="AE99" s="40">
        <v>1800</v>
      </c>
      <c r="AF99" s="40">
        <v>1558</v>
      </c>
      <c r="AG99" s="23">
        <v>0</v>
      </c>
      <c r="AH99" s="34">
        <f t="shared" si="6"/>
        <v>3358</v>
      </c>
      <c r="AI99" s="35">
        <f t="shared" si="7"/>
        <v>23951</v>
      </c>
      <c r="AJ99" s="74" t="s">
        <v>752</v>
      </c>
      <c r="AK99" s="74" t="s">
        <v>414</v>
      </c>
      <c r="AL99" s="74" t="s">
        <v>524</v>
      </c>
      <c r="AM99" s="23"/>
      <c r="AN99" s="22"/>
      <c r="AO99" s="22"/>
    </row>
    <row r="100" spans="1:41" ht="29.25" customHeight="1" x14ac:dyDescent="0.25">
      <c r="A100" s="41">
        <v>90</v>
      </c>
      <c r="B100" s="41" t="s">
        <v>122</v>
      </c>
      <c r="C100" s="41" t="s">
        <v>300</v>
      </c>
      <c r="D100" s="74">
        <v>500325794</v>
      </c>
      <c r="E100" s="42">
        <v>254798732675</v>
      </c>
      <c r="F100" s="42">
        <v>201747</v>
      </c>
      <c r="G100" s="92" t="s">
        <v>406</v>
      </c>
      <c r="H100" s="41" t="s">
        <v>415</v>
      </c>
      <c r="I100" s="44" t="s">
        <v>409</v>
      </c>
      <c r="J100" s="43">
        <v>44501</v>
      </c>
      <c r="K100" s="43">
        <v>31063</v>
      </c>
      <c r="L100" s="60">
        <v>27</v>
      </c>
      <c r="M100" s="60">
        <v>0</v>
      </c>
      <c r="N100" s="60">
        <v>4</v>
      </c>
      <c r="O100" s="60">
        <f t="shared" si="4"/>
        <v>31</v>
      </c>
      <c r="P100" s="46">
        <v>15000</v>
      </c>
      <c r="Q100" s="46">
        <v>7500</v>
      </c>
      <c r="R100" s="46">
        <v>7149</v>
      </c>
      <c r="S100" s="41">
        <v>0</v>
      </c>
      <c r="T100" s="42">
        <f t="shared" si="5"/>
        <v>29649</v>
      </c>
      <c r="U100" s="42">
        <v>15000</v>
      </c>
      <c r="V100" s="42">
        <v>7500</v>
      </c>
      <c r="W100" s="42">
        <v>7149</v>
      </c>
      <c r="X100" s="62">
        <v>0</v>
      </c>
      <c r="Y100" s="62">
        <v>0</v>
      </c>
      <c r="Z100" s="62">
        <v>0</v>
      </c>
      <c r="AA100" s="42">
        <v>0</v>
      </c>
      <c r="AB100" s="23">
        <v>0</v>
      </c>
      <c r="AC100" s="34">
        <f>SUM(U100:AB100)</f>
        <v>29649</v>
      </c>
      <c r="AD100" s="59">
        <v>0</v>
      </c>
      <c r="AE100" s="40">
        <v>1800</v>
      </c>
      <c r="AF100" s="40">
        <v>0</v>
      </c>
      <c r="AG100" s="23">
        <v>0</v>
      </c>
      <c r="AH100" s="34">
        <f t="shared" si="6"/>
        <v>1800</v>
      </c>
      <c r="AI100" s="35">
        <f t="shared" si="7"/>
        <v>27849</v>
      </c>
      <c r="AJ100" s="74" t="s">
        <v>753</v>
      </c>
      <c r="AK100" s="74" t="s">
        <v>414</v>
      </c>
      <c r="AL100" s="74" t="s">
        <v>525</v>
      </c>
      <c r="AM100" s="23"/>
      <c r="AN100" s="22"/>
      <c r="AO100" s="22"/>
    </row>
    <row r="101" spans="1:41" ht="29.25" customHeight="1" x14ac:dyDescent="0.25">
      <c r="A101" s="41">
        <v>91</v>
      </c>
      <c r="B101" s="41" t="s">
        <v>123</v>
      </c>
      <c r="C101" s="41" t="s">
        <v>301</v>
      </c>
      <c r="D101" s="74">
        <v>500325798</v>
      </c>
      <c r="E101" s="42">
        <v>214380550581</v>
      </c>
      <c r="F101" s="42">
        <v>201706</v>
      </c>
      <c r="G101" s="92" t="s">
        <v>406</v>
      </c>
      <c r="H101" s="41" t="s">
        <v>415</v>
      </c>
      <c r="I101" s="44" t="s">
        <v>409</v>
      </c>
      <c r="J101" s="43">
        <v>44501</v>
      </c>
      <c r="K101" s="43">
        <v>33276</v>
      </c>
      <c r="L101" s="60">
        <v>27</v>
      </c>
      <c r="M101" s="60">
        <v>0</v>
      </c>
      <c r="N101" s="60">
        <v>4</v>
      </c>
      <c r="O101" s="60">
        <f t="shared" si="4"/>
        <v>31</v>
      </c>
      <c r="P101" s="46">
        <v>15000</v>
      </c>
      <c r="Q101" s="46">
        <v>7500</v>
      </c>
      <c r="R101" s="46">
        <v>4930</v>
      </c>
      <c r="S101" s="41">
        <v>0</v>
      </c>
      <c r="T101" s="42">
        <f t="shared" si="5"/>
        <v>27430</v>
      </c>
      <c r="U101" s="42">
        <v>15000</v>
      </c>
      <c r="V101" s="42">
        <v>7500</v>
      </c>
      <c r="W101" s="42">
        <v>4930</v>
      </c>
      <c r="X101" s="62">
        <v>1400</v>
      </c>
      <c r="Y101" s="62">
        <v>0</v>
      </c>
      <c r="Z101" s="62">
        <v>0</v>
      </c>
      <c r="AA101" s="42">
        <v>0</v>
      </c>
      <c r="AB101" s="23">
        <v>0</v>
      </c>
      <c r="AC101" s="34">
        <f>SUM(U101:AB101)</f>
        <v>28830</v>
      </c>
      <c r="AD101" s="59">
        <v>0</v>
      </c>
      <c r="AE101" s="40">
        <v>1800</v>
      </c>
      <c r="AF101" s="40">
        <v>2199</v>
      </c>
      <c r="AG101" s="23">
        <v>0</v>
      </c>
      <c r="AH101" s="34">
        <f t="shared" si="6"/>
        <v>3999</v>
      </c>
      <c r="AI101" s="35">
        <f t="shared" si="7"/>
        <v>24831</v>
      </c>
      <c r="AJ101" s="74" t="s">
        <v>754</v>
      </c>
      <c r="AK101" s="74" t="s">
        <v>414</v>
      </c>
      <c r="AL101" s="74" t="s">
        <v>526</v>
      </c>
      <c r="AM101" s="23"/>
      <c r="AN101" s="22"/>
      <c r="AO101" s="22"/>
    </row>
    <row r="102" spans="1:41" ht="29.25" customHeight="1" x14ac:dyDescent="0.25">
      <c r="A102" s="41">
        <v>92</v>
      </c>
      <c r="B102" s="41" t="s">
        <v>124</v>
      </c>
      <c r="C102" s="41" t="s">
        <v>302</v>
      </c>
      <c r="D102" s="74">
        <v>500325830</v>
      </c>
      <c r="E102" s="42">
        <v>366390686763</v>
      </c>
      <c r="F102" s="42">
        <v>201731</v>
      </c>
      <c r="G102" s="44" t="s">
        <v>405</v>
      </c>
      <c r="H102" s="41" t="s">
        <v>415</v>
      </c>
      <c r="I102" s="44" t="s">
        <v>409</v>
      </c>
      <c r="J102" s="43">
        <v>44501</v>
      </c>
      <c r="K102" s="43">
        <v>31141</v>
      </c>
      <c r="L102" s="60">
        <v>27</v>
      </c>
      <c r="M102" s="60">
        <v>0</v>
      </c>
      <c r="N102" s="60">
        <v>4</v>
      </c>
      <c r="O102" s="60">
        <f t="shared" si="4"/>
        <v>31</v>
      </c>
      <c r="P102" s="46">
        <v>15000</v>
      </c>
      <c r="Q102" s="46">
        <v>7500</v>
      </c>
      <c r="R102" s="46">
        <v>5149</v>
      </c>
      <c r="S102" s="41">
        <v>0</v>
      </c>
      <c r="T102" s="42">
        <f t="shared" si="5"/>
        <v>27649</v>
      </c>
      <c r="U102" s="42">
        <v>15000</v>
      </c>
      <c r="V102" s="42">
        <v>7500</v>
      </c>
      <c r="W102" s="42">
        <v>5149</v>
      </c>
      <c r="X102" s="62">
        <v>0</v>
      </c>
      <c r="Y102" s="62">
        <v>0</v>
      </c>
      <c r="Z102" s="62">
        <v>0</v>
      </c>
      <c r="AA102" s="42">
        <v>0</v>
      </c>
      <c r="AB102" s="23">
        <v>0</v>
      </c>
      <c r="AC102" s="34">
        <f>SUM(U102:AB102)</f>
        <v>27649</v>
      </c>
      <c r="AD102" s="59">
        <v>0</v>
      </c>
      <c r="AE102" s="40">
        <v>1800</v>
      </c>
      <c r="AF102" s="40">
        <v>0</v>
      </c>
      <c r="AG102" s="23">
        <v>0</v>
      </c>
      <c r="AH102" s="34">
        <f t="shared" si="6"/>
        <v>1800</v>
      </c>
      <c r="AI102" s="35">
        <f t="shared" si="7"/>
        <v>25849</v>
      </c>
      <c r="AJ102" s="74" t="s">
        <v>755</v>
      </c>
      <c r="AK102" s="74" t="s">
        <v>414</v>
      </c>
      <c r="AL102" s="74" t="s">
        <v>527</v>
      </c>
      <c r="AM102" s="23"/>
      <c r="AN102" s="22"/>
      <c r="AO102" s="22"/>
    </row>
    <row r="103" spans="1:41" ht="29.25" customHeight="1" x14ac:dyDescent="0.25">
      <c r="A103" s="41">
        <v>93</v>
      </c>
      <c r="B103" s="41" t="s">
        <v>125</v>
      </c>
      <c r="C103" s="41" t="s">
        <v>303</v>
      </c>
      <c r="D103" s="74">
        <v>500325769</v>
      </c>
      <c r="E103" s="42">
        <v>830758713777</v>
      </c>
      <c r="F103" s="42">
        <v>201702</v>
      </c>
      <c r="G103" s="44" t="s">
        <v>405</v>
      </c>
      <c r="H103" s="41" t="s">
        <v>415</v>
      </c>
      <c r="I103" s="44" t="s">
        <v>409</v>
      </c>
      <c r="J103" s="43">
        <v>44501</v>
      </c>
      <c r="K103" s="43">
        <v>28915</v>
      </c>
      <c r="L103" s="60">
        <v>27</v>
      </c>
      <c r="M103" s="60">
        <v>0</v>
      </c>
      <c r="N103" s="60">
        <v>4</v>
      </c>
      <c r="O103" s="60">
        <f t="shared" si="4"/>
        <v>31</v>
      </c>
      <c r="P103" s="46">
        <v>15000</v>
      </c>
      <c r="Q103" s="46">
        <v>7500</v>
      </c>
      <c r="R103" s="46">
        <v>9881</v>
      </c>
      <c r="S103" s="41">
        <v>0</v>
      </c>
      <c r="T103" s="42">
        <f t="shared" si="5"/>
        <v>32381</v>
      </c>
      <c r="U103" s="42">
        <v>15000</v>
      </c>
      <c r="V103" s="42">
        <v>7500</v>
      </c>
      <c r="W103" s="42">
        <v>9881</v>
      </c>
      <c r="X103" s="62">
        <v>0</v>
      </c>
      <c r="Y103" s="62">
        <v>0</v>
      </c>
      <c r="Z103" s="62">
        <v>0</v>
      </c>
      <c r="AA103" s="42">
        <v>0</v>
      </c>
      <c r="AB103" s="23">
        <v>0</v>
      </c>
      <c r="AC103" s="34">
        <f>SUM(U103:AB103)</f>
        <v>32381</v>
      </c>
      <c r="AD103" s="59">
        <v>0</v>
      </c>
      <c r="AE103" s="40">
        <v>1800</v>
      </c>
      <c r="AF103" s="40">
        <v>0</v>
      </c>
      <c r="AG103" s="23">
        <v>0</v>
      </c>
      <c r="AH103" s="34">
        <f t="shared" si="6"/>
        <v>1800</v>
      </c>
      <c r="AI103" s="35">
        <f t="shared" si="7"/>
        <v>30581</v>
      </c>
      <c r="AJ103" s="74" t="s">
        <v>756</v>
      </c>
      <c r="AK103" s="74" t="s">
        <v>414</v>
      </c>
      <c r="AL103" s="74" t="s">
        <v>528</v>
      </c>
      <c r="AM103" s="23"/>
      <c r="AN103" s="22"/>
      <c r="AO103" s="22"/>
    </row>
    <row r="104" spans="1:41" ht="29.25" customHeight="1" x14ac:dyDescent="0.25">
      <c r="A104" s="41">
        <v>94</v>
      </c>
      <c r="B104" s="41" t="s">
        <v>126</v>
      </c>
      <c r="C104" s="41" t="s">
        <v>304</v>
      </c>
      <c r="D104" s="74">
        <v>500325827</v>
      </c>
      <c r="E104" s="42">
        <v>742398686564</v>
      </c>
      <c r="F104" s="42">
        <v>201696</v>
      </c>
      <c r="G104" s="44" t="s">
        <v>405</v>
      </c>
      <c r="H104" s="41" t="s">
        <v>415</v>
      </c>
      <c r="I104" s="44" t="s">
        <v>409</v>
      </c>
      <c r="J104" s="43">
        <v>44501</v>
      </c>
      <c r="K104" s="43">
        <v>27760</v>
      </c>
      <c r="L104" s="60">
        <v>27</v>
      </c>
      <c r="M104" s="60">
        <v>0</v>
      </c>
      <c r="N104" s="60">
        <v>4</v>
      </c>
      <c r="O104" s="60">
        <f t="shared" si="4"/>
        <v>31</v>
      </c>
      <c r="P104" s="46">
        <v>15000</v>
      </c>
      <c r="Q104" s="46">
        <v>7500</v>
      </c>
      <c r="R104" s="46">
        <v>8244</v>
      </c>
      <c r="S104" s="41">
        <v>0</v>
      </c>
      <c r="T104" s="42">
        <f t="shared" si="5"/>
        <v>30744</v>
      </c>
      <c r="U104" s="42">
        <v>15000</v>
      </c>
      <c r="V104" s="42">
        <v>7500</v>
      </c>
      <c r="W104" s="42">
        <v>8244</v>
      </c>
      <c r="X104" s="62">
        <v>0</v>
      </c>
      <c r="Y104" s="62">
        <v>0</v>
      </c>
      <c r="Z104" s="62">
        <v>0</v>
      </c>
      <c r="AA104" s="42">
        <v>0</v>
      </c>
      <c r="AB104" s="23">
        <v>0</v>
      </c>
      <c r="AC104" s="34">
        <f>SUM(U104:AB104)</f>
        <v>30744</v>
      </c>
      <c r="AD104" s="59">
        <v>0</v>
      </c>
      <c r="AE104" s="40">
        <v>1800</v>
      </c>
      <c r="AF104" s="40">
        <v>1558</v>
      </c>
      <c r="AG104" s="23">
        <v>0</v>
      </c>
      <c r="AH104" s="34">
        <f t="shared" si="6"/>
        <v>3358</v>
      </c>
      <c r="AI104" s="35">
        <f t="shared" si="7"/>
        <v>27386</v>
      </c>
      <c r="AJ104" s="74" t="s">
        <v>757</v>
      </c>
      <c r="AK104" s="74" t="s">
        <v>414</v>
      </c>
      <c r="AL104" s="74" t="s">
        <v>529</v>
      </c>
      <c r="AM104" s="23"/>
      <c r="AN104" s="22"/>
      <c r="AO104" s="22"/>
    </row>
    <row r="105" spans="1:41" ht="29.25" customHeight="1" x14ac:dyDescent="0.25">
      <c r="A105" s="41">
        <v>95</v>
      </c>
      <c r="B105" s="41" t="s">
        <v>127</v>
      </c>
      <c r="C105" s="41" t="s">
        <v>305</v>
      </c>
      <c r="D105" s="74">
        <v>500325793</v>
      </c>
      <c r="E105" s="42">
        <v>253170067022</v>
      </c>
      <c r="F105" s="42">
        <v>201720</v>
      </c>
      <c r="G105" s="92" t="s">
        <v>406</v>
      </c>
      <c r="H105" s="41" t="s">
        <v>415</v>
      </c>
      <c r="I105" s="44" t="s">
        <v>409</v>
      </c>
      <c r="J105" s="43">
        <v>44501</v>
      </c>
      <c r="K105" s="43">
        <v>33323</v>
      </c>
      <c r="L105" s="60">
        <v>27</v>
      </c>
      <c r="M105" s="60">
        <v>0</v>
      </c>
      <c r="N105" s="60">
        <v>4</v>
      </c>
      <c r="O105" s="60">
        <f t="shared" si="4"/>
        <v>31</v>
      </c>
      <c r="P105" s="46">
        <v>15000</v>
      </c>
      <c r="Q105" s="46">
        <v>7500</v>
      </c>
      <c r="R105" s="46">
        <v>7475</v>
      </c>
      <c r="S105" s="41">
        <v>0</v>
      </c>
      <c r="T105" s="42">
        <f t="shared" si="5"/>
        <v>29975</v>
      </c>
      <c r="U105" s="42">
        <v>15000</v>
      </c>
      <c r="V105" s="42">
        <v>7500</v>
      </c>
      <c r="W105" s="42">
        <v>7475</v>
      </c>
      <c r="X105" s="62">
        <v>0</v>
      </c>
      <c r="Y105" s="62">
        <v>0</v>
      </c>
      <c r="Z105" s="62">
        <v>0</v>
      </c>
      <c r="AA105" s="42">
        <v>0</v>
      </c>
      <c r="AB105" s="23">
        <v>0</v>
      </c>
      <c r="AC105" s="34">
        <f>SUM(U105:AB105)</f>
        <v>29975</v>
      </c>
      <c r="AD105" s="59">
        <v>0</v>
      </c>
      <c r="AE105" s="40">
        <v>1800</v>
      </c>
      <c r="AF105" s="40">
        <v>1558</v>
      </c>
      <c r="AG105" s="23">
        <v>0</v>
      </c>
      <c r="AH105" s="34">
        <f t="shared" si="6"/>
        <v>3358</v>
      </c>
      <c r="AI105" s="35">
        <f t="shared" si="7"/>
        <v>26617</v>
      </c>
      <c r="AJ105" s="74" t="s">
        <v>758</v>
      </c>
      <c r="AK105" s="74" t="s">
        <v>414</v>
      </c>
      <c r="AL105" s="74" t="s">
        <v>530</v>
      </c>
      <c r="AM105" s="23"/>
      <c r="AN105" s="22"/>
      <c r="AO105" s="22"/>
    </row>
    <row r="106" spans="1:41" ht="29.25" customHeight="1" x14ac:dyDescent="0.25">
      <c r="A106" s="41">
        <v>96</v>
      </c>
      <c r="B106" s="41" t="s">
        <v>90</v>
      </c>
      <c r="C106" s="41" t="s">
        <v>306</v>
      </c>
      <c r="D106" s="74">
        <v>500325752</v>
      </c>
      <c r="E106" s="42">
        <v>818950258199</v>
      </c>
      <c r="F106" s="42">
        <v>201753</v>
      </c>
      <c r="G106" s="92" t="s">
        <v>406</v>
      </c>
      <c r="H106" s="41" t="s">
        <v>415</v>
      </c>
      <c r="I106" s="44" t="s">
        <v>409</v>
      </c>
      <c r="J106" s="43">
        <v>44501</v>
      </c>
      <c r="K106" s="43">
        <v>28508</v>
      </c>
      <c r="L106" s="60">
        <v>27</v>
      </c>
      <c r="M106" s="60">
        <v>0</v>
      </c>
      <c r="N106" s="60">
        <v>4</v>
      </c>
      <c r="O106" s="60">
        <f t="shared" si="4"/>
        <v>31</v>
      </c>
      <c r="P106" s="46">
        <v>15000</v>
      </c>
      <c r="Q106" s="46">
        <v>7500</v>
      </c>
      <c r="R106" s="46">
        <v>5964</v>
      </c>
      <c r="S106" s="41">
        <v>0</v>
      </c>
      <c r="T106" s="42">
        <f t="shared" si="5"/>
        <v>28464</v>
      </c>
      <c r="U106" s="42">
        <v>15000</v>
      </c>
      <c r="V106" s="42">
        <v>7500</v>
      </c>
      <c r="W106" s="42">
        <v>5964</v>
      </c>
      <c r="X106" s="62">
        <v>0</v>
      </c>
      <c r="Y106" s="62">
        <v>0</v>
      </c>
      <c r="Z106" s="62">
        <v>0</v>
      </c>
      <c r="AA106" s="42">
        <v>0</v>
      </c>
      <c r="AB106" s="23">
        <v>0</v>
      </c>
      <c r="AC106" s="34">
        <f>SUM(U106:AB106)</f>
        <v>28464</v>
      </c>
      <c r="AD106" s="59">
        <v>0</v>
      </c>
      <c r="AE106" s="40">
        <v>1800</v>
      </c>
      <c r="AF106" s="40">
        <v>2199</v>
      </c>
      <c r="AG106" s="23">
        <v>0</v>
      </c>
      <c r="AH106" s="34">
        <f t="shared" si="6"/>
        <v>3999</v>
      </c>
      <c r="AI106" s="35">
        <f t="shared" si="7"/>
        <v>24465</v>
      </c>
      <c r="AJ106" s="74" t="s">
        <v>759</v>
      </c>
      <c r="AK106" s="74" t="s">
        <v>414</v>
      </c>
      <c r="AL106" s="74" t="s">
        <v>531</v>
      </c>
      <c r="AM106" s="23"/>
      <c r="AN106" s="22"/>
      <c r="AO106" s="22"/>
    </row>
    <row r="107" spans="1:41" ht="29.25" customHeight="1" x14ac:dyDescent="0.25">
      <c r="A107" s="41">
        <v>97</v>
      </c>
      <c r="B107" s="41" t="s">
        <v>898</v>
      </c>
      <c r="C107" s="41" t="s">
        <v>307</v>
      </c>
      <c r="D107" s="74">
        <v>500325755</v>
      </c>
      <c r="E107" s="42">
        <v>531146234301</v>
      </c>
      <c r="F107" s="42">
        <v>201750</v>
      </c>
      <c r="G107" s="92" t="s">
        <v>406</v>
      </c>
      <c r="H107" s="41" t="s">
        <v>415</v>
      </c>
      <c r="I107" s="44" t="s">
        <v>409</v>
      </c>
      <c r="J107" s="43">
        <v>44501</v>
      </c>
      <c r="K107" s="43">
        <v>34367</v>
      </c>
      <c r="L107" s="60">
        <v>0</v>
      </c>
      <c r="M107" s="60">
        <v>0</v>
      </c>
      <c r="N107" s="60">
        <v>0</v>
      </c>
      <c r="O107" s="60">
        <f t="shared" si="4"/>
        <v>0</v>
      </c>
      <c r="P107" s="46">
        <v>15000</v>
      </c>
      <c r="Q107" s="46">
        <v>7500</v>
      </c>
      <c r="R107" s="46">
        <v>3916</v>
      </c>
      <c r="S107" s="41">
        <v>0</v>
      </c>
      <c r="T107" s="42">
        <f t="shared" si="5"/>
        <v>26416</v>
      </c>
      <c r="U107" s="42">
        <v>0</v>
      </c>
      <c r="V107" s="42">
        <v>0</v>
      </c>
      <c r="W107" s="42">
        <v>0</v>
      </c>
      <c r="X107" s="62">
        <v>0</v>
      </c>
      <c r="Y107" s="62">
        <v>0</v>
      </c>
      <c r="Z107" s="62">
        <v>0</v>
      </c>
      <c r="AA107" s="42">
        <v>0</v>
      </c>
      <c r="AB107" s="23">
        <v>0</v>
      </c>
      <c r="AC107" s="34">
        <f>SUM(U107:AB107)</f>
        <v>0</v>
      </c>
      <c r="AD107" s="59">
        <v>0</v>
      </c>
      <c r="AE107" s="40">
        <v>0</v>
      </c>
      <c r="AF107" s="40">
        <v>2199</v>
      </c>
      <c r="AG107" s="23">
        <v>0</v>
      </c>
      <c r="AH107" s="34">
        <f t="shared" si="6"/>
        <v>2199</v>
      </c>
      <c r="AI107" s="35">
        <f t="shared" si="7"/>
        <v>-2199</v>
      </c>
      <c r="AJ107" s="74" t="s">
        <v>760</v>
      </c>
      <c r="AK107" s="74" t="s">
        <v>414</v>
      </c>
      <c r="AL107" s="74" t="s">
        <v>532</v>
      </c>
      <c r="AM107" s="23"/>
      <c r="AN107" s="22"/>
      <c r="AO107" s="22"/>
    </row>
    <row r="108" spans="1:41" ht="29.25" customHeight="1" x14ac:dyDescent="0.25">
      <c r="A108" s="41">
        <v>98</v>
      </c>
      <c r="B108" s="41" t="s">
        <v>128</v>
      </c>
      <c r="C108" s="41" t="s">
        <v>308</v>
      </c>
      <c r="D108" s="74">
        <v>500325804</v>
      </c>
      <c r="E108" s="42">
        <v>820756794459</v>
      </c>
      <c r="F108" s="42">
        <v>201718</v>
      </c>
      <c r="G108" s="92" t="s">
        <v>406</v>
      </c>
      <c r="H108" s="41" t="s">
        <v>415</v>
      </c>
      <c r="I108" s="44" t="s">
        <v>409</v>
      </c>
      <c r="J108" s="43">
        <v>44501</v>
      </c>
      <c r="K108" s="43">
        <v>33565</v>
      </c>
      <c r="L108" s="60">
        <v>26</v>
      </c>
      <c r="M108" s="60">
        <v>0</v>
      </c>
      <c r="N108" s="60">
        <v>4</v>
      </c>
      <c r="O108" s="60">
        <f t="shared" si="4"/>
        <v>30</v>
      </c>
      <c r="P108" s="46">
        <v>15000</v>
      </c>
      <c r="Q108" s="46">
        <v>7500</v>
      </c>
      <c r="R108" s="46">
        <v>4562</v>
      </c>
      <c r="S108" s="41">
        <v>0</v>
      </c>
      <c r="T108" s="42">
        <f t="shared" si="5"/>
        <v>27062</v>
      </c>
      <c r="U108" s="42">
        <v>14516</v>
      </c>
      <c r="V108" s="42">
        <v>7258</v>
      </c>
      <c r="W108" s="42">
        <v>4415</v>
      </c>
      <c r="X108" s="62">
        <v>0</v>
      </c>
      <c r="Y108" s="62">
        <v>0</v>
      </c>
      <c r="Z108" s="62">
        <v>0</v>
      </c>
      <c r="AA108" s="42">
        <v>0</v>
      </c>
      <c r="AB108" s="23">
        <v>0</v>
      </c>
      <c r="AC108" s="34">
        <f>SUM(U108:AB108)</f>
        <v>26189</v>
      </c>
      <c r="AD108" s="59">
        <v>0</v>
      </c>
      <c r="AE108" s="40">
        <v>1742</v>
      </c>
      <c r="AF108" s="40">
        <v>1558</v>
      </c>
      <c r="AG108" s="23">
        <v>0</v>
      </c>
      <c r="AH108" s="34">
        <f t="shared" si="6"/>
        <v>3300</v>
      </c>
      <c r="AI108" s="35">
        <f t="shared" si="7"/>
        <v>22889</v>
      </c>
      <c r="AJ108" s="74" t="s">
        <v>761</v>
      </c>
      <c r="AK108" s="74" t="s">
        <v>414</v>
      </c>
      <c r="AL108" s="74" t="s">
        <v>533</v>
      </c>
      <c r="AM108" s="23"/>
      <c r="AN108" s="22"/>
      <c r="AO108" s="22"/>
    </row>
    <row r="109" spans="1:41" ht="29.25" customHeight="1" x14ac:dyDescent="0.25">
      <c r="A109" s="41">
        <v>99</v>
      </c>
      <c r="B109" s="41" t="s">
        <v>129</v>
      </c>
      <c r="C109" s="41" t="s">
        <v>309</v>
      </c>
      <c r="D109" s="74">
        <v>500325800</v>
      </c>
      <c r="E109" s="42">
        <v>782516353202</v>
      </c>
      <c r="F109" s="42">
        <v>201715</v>
      </c>
      <c r="G109" s="92" t="s">
        <v>406</v>
      </c>
      <c r="H109" s="41" t="s">
        <v>415</v>
      </c>
      <c r="I109" s="44" t="s">
        <v>409</v>
      </c>
      <c r="J109" s="43">
        <v>44501</v>
      </c>
      <c r="K109" s="43">
        <v>32791</v>
      </c>
      <c r="L109" s="60">
        <v>27</v>
      </c>
      <c r="M109" s="60">
        <v>0</v>
      </c>
      <c r="N109" s="60">
        <v>4</v>
      </c>
      <c r="O109" s="60">
        <f t="shared" si="4"/>
        <v>31</v>
      </c>
      <c r="P109" s="46">
        <v>15000</v>
      </c>
      <c r="Q109" s="46">
        <v>7500</v>
      </c>
      <c r="R109" s="46">
        <v>6189</v>
      </c>
      <c r="S109" s="41">
        <v>0</v>
      </c>
      <c r="T109" s="42">
        <f t="shared" si="5"/>
        <v>28689</v>
      </c>
      <c r="U109" s="42">
        <v>15000</v>
      </c>
      <c r="V109" s="42">
        <v>7500</v>
      </c>
      <c r="W109" s="42">
        <v>6189</v>
      </c>
      <c r="X109" s="62">
        <v>0</v>
      </c>
      <c r="Y109" s="62">
        <v>0</v>
      </c>
      <c r="Z109" s="62">
        <v>0</v>
      </c>
      <c r="AA109" s="42">
        <v>0</v>
      </c>
      <c r="AB109" s="23">
        <v>0</v>
      </c>
      <c r="AC109" s="34">
        <f>SUM(U109:AB109)</f>
        <v>28689</v>
      </c>
      <c r="AD109" s="59">
        <v>0</v>
      </c>
      <c r="AE109" s="40">
        <v>1800</v>
      </c>
      <c r="AF109" s="40">
        <v>2199</v>
      </c>
      <c r="AG109" s="23">
        <v>0</v>
      </c>
      <c r="AH109" s="34">
        <f t="shared" si="6"/>
        <v>3999</v>
      </c>
      <c r="AI109" s="35">
        <f t="shared" si="7"/>
        <v>24690</v>
      </c>
      <c r="AJ109" s="74" t="s">
        <v>762</v>
      </c>
      <c r="AK109" s="74" t="s">
        <v>414</v>
      </c>
      <c r="AL109" s="74" t="s">
        <v>534</v>
      </c>
      <c r="AM109" s="23"/>
      <c r="AN109" s="22"/>
      <c r="AO109" s="22"/>
    </row>
    <row r="110" spans="1:41" ht="29.25" customHeight="1" x14ac:dyDescent="0.25">
      <c r="A110" s="41">
        <v>100</v>
      </c>
      <c r="B110" s="41" t="s">
        <v>130</v>
      </c>
      <c r="C110" s="41" t="s">
        <v>310</v>
      </c>
      <c r="D110" s="74">
        <v>500325812</v>
      </c>
      <c r="E110" s="42">
        <v>670307717619</v>
      </c>
      <c r="F110" s="42">
        <v>201727</v>
      </c>
      <c r="G110" s="44" t="s">
        <v>405</v>
      </c>
      <c r="H110" s="41" t="s">
        <v>415</v>
      </c>
      <c r="I110" s="44" t="s">
        <v>409</v>
      </c>
      <c r="J110" s="43">
        <v>44501</v>
      </c>
      <c r="K110" s="43">
        <v>30052</v>
      </c>
      <c r="L110" s="60">
        <v>27</v>
      </c>
      <c r="M110" s="60">
        <v>0</v>
      </c>
      <c r="N110" s="60">
        <v>4</v>
      </c>
      <c r="O110" s="60">
        <f t="shared" si="4"/>
        <v>31</v>
      </c>
      <c r="P110" s="46">
        <v>15000</v>
      </c>
      <c r="Q110" s="46">
        <v>7500</v>
      </c>
      <c r="R110" s="46">
        <v>8059</v>
      </c>
      <c r="S110" s="41">
        <v>0</v>
      </c>
      <c r="T110" s="42">
        <f t="shared" si="5"/>
        <v>30559</v>
      </c>
      <c r="U110" s="42">
        <v>15000</v>
      </c>
      <c r="V110" s="42">
        <v>7500</v>
      </c>
      <c r="W110" s="42">
        <v>8059</v>
      </c>
      <c r="X110" s="62">
        <v>700</v>
      </c>
      <c r="Y110" s="62">
        <v>0</v>
      </c>
      <c r="Z110" s="62">
        <v>0</v>
      </c>
      <c r="AA110" s="42">
        <v>0</v>
      </c>
      <c r="AB110" s="23">
        <v>0</v>
      </c>
      <c r="AC110" s="34">
        <f>SUM(U110:AB110)</f>
        <v>31259</v>
      </c>
      <c r="AD110" s="59">
        <v>0</v>
      </c>
      <c r="AE110" s="40">
        <v>1800</v>
      </c>
      <c r="AF110" s="40">
        <v>2199</v>
      </c>
      <c r="AG110" s="23">
        <v>0</v>
      </c>
      <c r="AH110" s="34">
        <f t="shared" si="6"/>
        <v>3999</v>
      </c>
      <c r="AI110" s="35">
        <f t="shared" si="7"/>
        <v>27260</v>
      </c>
      <c r="AJ110" s="74" t="s">
        <v>763</v>
      </c>
      <c r="AK110" s="74" t="s">
        <v>414</v>
      </c>
      <c r="AL110" s="74" t="s">
        <v>535</v>
      </c>
      <c r="AM110" s="23"/>
      <c r="AN110" s="22"/>
      <c r="AO110" s="22"/>
    </row>
    <row r="111" spans="1:41" ht="29.25" customHeight="1" x14ac:dyDescent="0.25">
      <c r="A111" s="41">
        <v>101</v>
      </c>
      <c r="B111" s="41" t="s">
        <v>131</v>
      </c>
      <c r="C111" s="41" t="s">
        <v>311</v>
      </c>
      <c r="D111" s="74">
        <v>500325757</v>
      </c>
      <c r="E111" s="42">
        <v>328331656551</v>
      </c>
      <c r="F111" s="42">
        <v>201719</v>
      </c>
      <c r="G111" s="44" t="s">
        <v>405</v>
      </c>
      <c r="H111" s="41" t="s">
        <v>415</v>
      </c>
      <c r="I111" s="44" t="s">
        <v>409</v>
      </c>
      <c r="J111" s="43">
        <v>44501</v>
      </c>
      <c r="K111" s="43">
        <v>28965</v>
      </c>
      <c r="L111" s="60">
        <v>27</v>
      </c>
      <c r="M111" s="60">
        <v>0</v>
      </c>
      <c r="N111" s="60">
        <v>4</v>
      </c>
      <c r="O111" s="60">
        <f t="shared" si="4"/>
        <v>31</v>
      </c>
      <c r="P111" s="46">
        <v>15000</v>
      </c>
      <c r="Q111" s="46">
        <v>7500</v>
      </c>
      <c r="R111" s="46">
        <v>8244</v>
      </c>
      <c r="S111" s="41">
        <v>0</v>
      </c>
      <c r="T111" s="42">
        <f t="shared" si="5"/>
        <v>30744</v>
      </c>
      <c r="U111" s="42">
        <v>15000</v>
      </c>
      <c r="V111" s="42">
        <v>7500</v>
      </c>
      <c r="W111" s="42">
        <v>8244</v>
      </c>
      <c r="X111" s="62">
        <v>0</v>
      </c>
      <c r="Y111" s="62">
        <v>0</v>
      </c>
      <c r="Z111" s="62">
        <v>0</v>
      </c>
      <c r="AA111" s="42">
        <v>0</v>
      </c>
      <c r="AB111" s="23">
        <v>0</v>
      </c>
      <c r="AC111" s="34">
        <f>SUM(U111:AB111)</f>
        <v>30744</v>
      </c>
      <c r="AD111" s="59">
        <v>0</v>
      </c>
      <c r="AE111" s="40">
        <v>1800</v>
      </c>
      <c r="AF111" s="40">
        <v>0</v>
      </c>
      <c r="AG111" s="23">
        <v>0</v>
      </c>
      <c r="AH111" s="34">
        <f t="shared" si="6"/>
        <v>1800</v>
      </c>
      <c r="AI111" s="35">
        <f t="shared" si="7"/>
        <v>28944</v>
      </c>
      <c r="AJ111" s="74" t="s">
        <v>764</v>
      </c>
      <c r="AK111" s="74" t="s">
        <v>414</v>
      </c>
      <c r="AL111" s="74" t="s">
        <v>536</v>
      </c>
      <c r="AM111" s="23"/>
      <c r="AN111" s="22"/>
      <c r="AO111" s="22"/>
    </row>
    <row r="112" spans="1:41" ht="29.25" customHeight="1" x14ac:dyDescent="0.25">
      <c r="A112" s="41">
        <v>102</v>
      </c>
      <c r="B112" s="41" t="s">
        <v>132</v>
      </c>
      <c r="C112" s="41" t="s">
        <v>312</v>
      </c>
      <c r="D112" s="74">
        <v>500325796</v>
      </c>
      <c r="E112" s="42">
        <v>453149865945</v>
      </c>
      <c r="F112" s="42">
        <v>201748</v>
      </c>
      <c r="G112" s="92" t="s">
        <v>406</v>
      </c>
      <c r="H112" s="41" t="s">
        <v>415</v>
      </c>
      <c r="I112" s="44" t="s">
        <v>409</v>
      </c>
      <c r="J112" s="43">
        <v>44501</v>
      </c>
      <c r="K112" s="43">
        <v>26974</v>
      </c>
      <c r="L112" s="60">
        <v>27</v>
      </c>
      <c r="M112" s="60">
        <v>0</v>
      </c>
      <c r="N112" s="60">
        <v>4</v>
      </c>
      <c r="O112" s="60">
        <f t="shared" si="4"/>
        <v>31</v>
      </c>
      <c r="P112" s="46">
        <v>15000</v>
      </c>
      <c r="Q112" s="46">
        <v>7500</v>
      </c>
      <c r="R112" s="46">
        <v>7044</v>
      </c>
      <c r="S112" s="41">
        <v>0</v>
      </c>
      <c r="T112" s="42">
        <f t="shared" si="5"/>
        <v>29544</v>
      </c>
      <c r="U112" s="42">
        <v>15000</v>
      </c>
      <c r="V112" s="42">
        <v>7500</v>
      </c>
      <c r="W112" s="42">
        <v>7044</v>
      </c>
      <c r="X112" s="62">
        <v>2800</v>
      </c>
      <c r="Y112" s="62">
        <v>0</v>
      </c>
      <c r="Z112" s="62">
        <v>0</v>
      </c>
      <c r="AA112" s="42">
        <v>0</v>
      </c>
      <c r="AB112" s="23">
        <v>0</v>
      </c>
      <c r="AC112" s="34">
        <f>SUM(U112:AB112)</f>
        <v>32344</v>
      </c>
      <c r="AD112" s="59">
        <v>0</v>
      </c>
      <c r="AE112" s="40">
        <v>1800</v>
      </c>
      <c r="AF112" s="40">
        <v>1558</v>
      </c>
      <c r="AG112" s="23">
        <v>0</v>
      </c>
      <c r="AH112" s="34">
        <f t="shared" si="6"/>
        <v>3358</v>
      </c>
      <c r="AI112" s="35">
        <f t="shared" si="7"/>
        <v>28986</v>
      </c>
      <c r="AJ112" s="74" t="s">
        <v>765</v>
      </c>
      <c r="AK112" s="74" t="s">
        <v>414</v>
      </c>
      <c r="AL112" s="74" t="s">
        <v>537</v>
      </c>
      <c r="AM112" s="23"/>
      <c r="AN112" s="22"/>
      <c r="AO112" s="22"/>
    </row>
    <row r="113" spans="1:41" ht="29.25" customHeight="1" x14ac:dyDescent="0.25">
      <c r="A113" s="41">
        <v>103</v>
      </c>
      <c r="B113" s="41" t="s">
        <v>133</v>
      </c>
      <c r="C113" s="41" t="s">
        <v>313</v>
      </c>
      <c r="D113" s="74">
        <v>500325873</v>
      </c>
      <c r="E113" s="42">
        <v>210494025943</v>
      </c>
      <c r="F113" s="42">
        <v>201687</v>
      </c>
      <c r="G113" s="41" t="s">
        <v>407</v>
      </c>
      <c r="H113" s="41" t="s">
        <v>415</v>
      </c>
      <c r="I113" s="44" t="s">
        <v>409</v>
      </c>
      <c r="J113" s="43">
        <v>44501</v>
      </c>
      <c r="K113" s="43">
        <v>29646</v>
      </c>
      <c r="L113" s="60">
        <v>27</v>
      </c>
      <c r="M113" s="60">
        <v>0</v>
      </c>
      <c r="N113" s="60">
        <v>4</v>
      </c>
      <c r="O113" s="60">
        <f t="shared" si="4"/>
        <v>31</v>
      </c>
      <c r="P113" s="46">
        <v>15600</v>
      </c>
      <c r="Q113" s="46">
        <v>7800</v>
      </c>
      <c r="R113" s="46">
        <v>14350</v>
      </c>
      <c r="S113" s="41">
        <v>0</v>
      </c>
      <c r="T113" s="42">
        <f t="shared" si="5"/>
        <v>37750</v>
      </c>
      <c r="U113" s="42">
        <v>15600</v>
      </c>
      <c r="V113" s="42">
        <v>7800</v>
      </c>
      <c r="W113" s="42">
        <v>14350</v>
      </c>
      <c r="X113" s="62">
        <v>0</v>
      </c>
      <c r="Y113" s="62">
        <v>0</v>
      </c>
      <c r="Z113" s="62">
        <v>0</v>
      </c>
      <c r="AA113" s="42">
        <v>0</v>
      </c>
      <c r="AB113" s="23">
        <v>0</v>
      </c>
      <c r="AC113" s="34">
        <f>SUM(U113:AB113)</f>
        <v>37750</v>
      </c>
      <c r="AD113" s="59">
        <v>0</v>
      </c>
      <c r="AE113" s="40">
        <v>1872</v>
      </c>
      <c r="AF113" s="40">
        <v>2199</v>
      </c>
      <c r="AG113" s="23">
        <v>0</v>
      </c>
      <c r="AH113" s="34">
        <f t="shared" si="6"/>
        <v>4071</v>
      </c>
      <c r="AI113" s="35">
        <f t="shared" si="7"/>
        <v>33679</v>
      </c>
      <c r="AJ113" s="74" t="s">
        <v>766</v>
      </c>
      <c r="AK113" s="74" t="s">
        <v>414</v>
      </c>
      <c r="AL113" s="74" t="s">
        <v>538</v>
      </c>
      <c r="AM113" s="23"/>
      <c r="AN113" s="22"/>
      <c r="AO113" s="22"/>
    </row>
    <row r="114" spans="1:41" ht="29.25" customHeight="1" x14ac:dyDescent="0.25">
      <c r="A114" s="41">
        <v>104</v>
      </c>
      <c r="B114" s="41" t="s">
        <v>134</v>
      </c>
      <c r="C114" s="41" t="s">
        <v>314</v>
      </c>
      <c r="D114" s="74">
        <v>500325760</v>
      </c>
      <c r="E114" s="42">
        <v>471862494168</v>
      </c>
      <c r="F114" s="42">
        <v>201721</v>
      </c>
      <c r="G114" s="92" t="s">
        <v>406</v>
      </c>
      <c r="H114" s="41" t="s">
        <v>415</v>
      </c>
      <c r="I114" s="44" t="s">
        <v>409</v>
      </c>
      <c r="J114" s="43">
        <v>44501</v>
      </c>
      <c r="K114" s="43">
        <v>30331</v>
      </c>
      <c r="L114" s="60">
        <v>27</v>
      </c>
      <c r="M114" s="60">
        <v>0</v>
      </c>
      <c r="N114" s="60">
        <v>4</v>
      </c>
      <c r="O114" s="60">
        <f t="shared" si="4"/>
        <v>31</v>
      </c>
      <c r="P114" s="46">
        <v>15000</v>
      </c>
      <c r="Q114" s="46">
        <v>7500</v>
      </c>
      <c r="R114" s="46">
        <v>7069</v>
      </c>
      <c r="S114" s="41">
        <v>0</v>
      </c>
      <c r="T114" s="42">
        <f t="shared" si="5"/>
        <v>29569</v>
      </c>
      <c r="U114" s="42">
        <v>15000</v>
      </c>
      <c r="V114" s="42">
        <v>7500</v>
      </c>
      <c r="W114" s="42">
        <v>7069</v>
      </c>
      <c r="X114" s="62">
        <v>700</v>
      </c>
      <c r="Y114" s="62">
        <v>0</v>
      </c>
      <c r="Z114" s="62">
        <v>0</v>
      </c>
      <c r="AA114" s="42">
        <v>0</v>
      </c>
      <c r="AB114" s="23">
        <v>0</v>
      </c>
      <c r="AC114" s="34">
        <f>SUM(U114:AB114)</f>
        <v>30269</v>
      </c>
      <c r="AD114" s="59">
        <v>0</v>
      </c>
      <c r="AE114" s="40">
        <v>1800</v>
      </c>
      <c r="AF114" s="40">
        <v>2199</v>
      </c>
      <c r="AG114" s="23">
        <v>0</v>
      </c>
      <c r="AH114" s="34">
        <f t="shared" si="6"/>
        <v>3999</v>
      </c>
      <c r="AI114" s="35">
        <f t="shared" si="7"/>
        <v>26270</v>
      </c>
      <c r="AJ114" s="74" t="s">
        <v>767</v>
      </c>
      <c r="AK114" s="74" t="s">
        <v>414</v>
      </c>
      <c r="AL114" s="74" t="s">
        <v>539</v>
      </c>
      <c r="AM114" s="23"/>
      <c r="AN114" s="22"/>
      <c r="AO114" s="22"/>
    </row>
    <row r="115" spans="1:41" ht="29.25" customHeight="1" x14ac:dyDescent="0.25">
      <c r="A115" s="41">
        <v>105</v>
      </c>
      <c r="B115" s="41" t="s">
        <v>135</v>
      </c>
      <c r="C115" s="41" t="s">
        <v>113</v>
      </c>
      <c r="D115" s="74">
        <v>500325797</v>
      </c>
      <c r="E115" s="42">
        <v>674579042925</v>
      </c>
      <c r="F115" s="42">
        <v>201724</v>
      </c>
      <c r="G115" s="92" t="s">
        <v>406</v>
      </c>
      <c r="H115" s="41" t="s">
        <v>415</v>
      </c>
      <c r="I115" s="44" t="s">
        <v>409</v>
      </c>
      <c r="J115" s="43">
        <v>44501</v>
      </c>
      <c r="K115" s="43">
        <v>30414</v>
      </c>
      <c r="L115" s="60">
        <v>27</v>
      </c>
      <c r="M115" s="60">
        <v>0</v>
      </c>
      <c r="N115" s="60">
        <v>4</v>
      </c>
      <c r="O115" s="60">
        <f t="shared" si="4"/>
        <v>31</v>
      </c>
      <c r="P115" s="46">
        <v>15000</v>
      </c>
      <c r="Q115" s="46">
        <v>7500</v>
      </c>
      <c r="R115" s="46">
        <v>8554</v>
      </c>
      <c r="S115" s="41">
        <v>0</v>
      </c>
      <c r="T115" s="42">
        <f t="shared" si="5"/>
        <v>31054</v>
      </c>
      <c r="U115" s="42">
        <v>15000</v>
      </c>
      <c r="V115" s="42">
        <v>7500</v>
      </c>
      <c r="W115" s="42">
        <v>8554</v>
      </c>
      <c r="X115" s="62">
        <v>1400</v>
      </c>
      <c r="Y115" s="62">
        <v>0</v>
      </c>
      <c r="Z115" s="62">
        <v>0</v>
      </c>
      <c r="AA115" s="42">
        <v>0</v>
      </c>
      <c r="AB115" s="23">
        <v>0</v>
      </c>
      <c r="AC115" s="34">
        <f>SUM(U115:AB115)</f>
        <v>32454</v>
      </c>
      <c r="AD115" s="59">
        <v>0</v>
      </c>
      <c r="AE115" s="40">
        <v>1800</v>
      </c>
      <c r="AF115" s="40">
        <v>1558</v>
      </c>
      <c r="AG115" s="23">
        <v>0</v>
      </c>
      <c r="AH115" s="34">
        <f t="shared" si="6"/>
        <v>3358</v>
      </c>
      <c r="AI115" s="35">
        <f t="shared" si="7"/>
        <v>29096</v>
      </c>
      <c r="AJ115" s="74" t="s">
        <v>768</v>
      </c>
      <c r="AK115" s="74" t="s">
        <v>414</v>
      </c>
      <c r="AL115" s="74" t="s">
        <v>540</v>
      </c>
      <c r="AM115" s="23"/>
      <c r="AN115" s="22"/>
      <c r="AO115" s="22"/>
    </row>
    <row r="116" spans="1:41" ht="29.25" customHeight="1" x14ac:dyDescent="0.25">
      <c r="A116" s="41">
        <v>106</v>
      </c>
      <c r="B116" s="41" t="s">
        <v>136</v>
      </c>
      <c r="C116" s="41" t="s">
        <v>315</v>
      </c>
      <c r="D116" s="74">
        <v>500325792</v>
      </c>
      <c r="E116" s="42">
        <v>336054661938</v>
      </c>
      <c r="F116" s="42">
        <v>201723</v>
      </c>
      <c r="G116" s="92" t="s">
        <v>406</v>
      </c>
      <c r="H116" s="41" t="s">
        <v>415</v>
      </c>
      <c r="I116" s="44" t="s">
        <v>409</v>
      </c>
      <c r="J116" s="43">
        <v>44501</v>
      </c>
      <c r="K116" s="43">
        <v>24330</v>
      </c>
      <c r="L116" s="60">
        <v>27</v>
      </c>
      <c r="M116" s="60">
        <v>0</v>
      </c>
      <c r="N116" s="60">
        <v>4</v>
      </c>
      <c r="O116" s="60">
        <f t="shared" si="4"/>
        <v>31</v>
      </c>
      <c r="P116" s="46">
        <v>15000</v>
      </c>
      <c r="Q116" s="46">
        <v>7500</v>
      </c>
      <c r="R116" s="46">
        <v>8314</v>
      </c>
      <c r="S116" s="41">
        <v>0</v>
      </c>
      <c r="T116" s="42">
        <f t="shared" si="5"/>
        <v>30814</v>
      </c>
      <c r="U116" s="42">
        <v>15000</v>
      </c>
      <c r="V116" s="42">
        <v>7500</v>
      </c>
      <c r="W116" s="42">
        <v>8314</v>
      </c>
      <c r="X116" s="62">
        <v>0</v>
      </c>
      <c r="Y116" s="62">
        <v>0</v>
      </c>
      <c r="Z116" s="62">
        <v>0</v>
      </c>
      <c r="AA116" s="42">
        <v>0</v>
      </c>
      <c r="AB116" s="23">
        <v>0</v>
      </c>
      <c r="AC116" s="34">
        <f>SUM(U116:AB116)</f>
        <v>30814</v>
      </c>
      <c r="AD116" s="59">
        <v>0</v>
      </c>
      <c r="AE116" s="40">
        <v>1800</v>
      </c>
      <c r="AF116" s="40">
        <v>0</v>
      </c>
      <c r="AG116" s="23">
        <v>0</v>
      </c>
      <c r="AH116" s="34">
        <f t="shared" si="6"/>
        <v>1800</v>
      </c>
      <c r="AI116" s="35">
        <f t="shared" si="7"/>
        <v>29014</v>
      </c>
      <c r="AJ116" s="74" t="s">
        <v>769</v>
      </c>
      <c r="AK116" s="74" t="s">
        <v>414</v>
      </c>
      <c r="AL116" s="74" t="s">
        <v>541</v>
      </c>
      <c r="AM116" s="23"/>
      <c r="AN116" s="22"/>
      <c r="AO116" s="22"/>
    </row>
    <row r="117" spans="1:41" ht="29.25" customHeight="1" x14ac:dyDescent="0.25">
      <c r="A117" s="41">
        <v>107</v>
      </c>
      <c r="B117" s="41" t="s">
        <v>137</v>
      </c>
      <c r="C117" s="41" t="s">
        <v>316</v>
      </c>
      <c r="D117" s="74">
        <v>500325817</v>
      </c>
      <c r="E117" s="42">
        <v>346576648743</v>
      </c>
      <c r="F117" s="42">
        <v>201740</v>
      </c>
      <c r="G117" s="44" t="s">
        <v>405</v>
      </c>
      <c r="H117" s="41" t="s">
        <v>415</v>
      </c>
      <c r="I117" s="44" t="s">
        <v>409</v>
      </c>
      <c r="J117" s="43">
        <v>44501</v>
      </c>
      <c r="K117" s="43">
        <v>31274</v>
      </c>
      <c r="L117" s="60">
        <v>27</v>
      </c>
      <c r="M117" s="60">
        <v>0</v>
      </c>
      <c r="N117" s="60">
        <v>4</v>
      </c>
      <c r="O117" s="60">
        <f t="shared" si="4"/>
        <v>31</v>
      </c>
      <c r="P117" s="46">
        <v>15000</v>
      </c>
      <c r="Q117" s="46">
        <v>7500</v>
      </c>
      <c r="R117" s="46">
        <v>8814</v>
      </c>
      <c r="S117" s="41">
        <v>0</v>
      </c>
      <c r="T117" s="42">
        <f t="shared" si="5"/>
        <v>31314</v>
      </c>
      <c r="U117" s="42">
        <v>15000</v>
      </c>
      <c r="V117" s="42">
        <v>7500</v>
      </c>
      <c r="W117" s="42">
        <v>8814</v>
      </c>
      <c r="X117" s="62">
        <v>0</v>
      </c>
      <c r="Y117" s="62">
        <v>0</v>
      </c>
      <c r="Z117" s="62">
        <v>0</v>
      </c>
      <c r="AA117" s="42">
        <v>0</v>
      </c>
      <c r="AB117" s="23">
        <v>0</v>
      </c>
      <c r="AC117" s="34">
        <f>SUM(U117:AB117)</f>
        <v>31314</v>
      </c>
      <c r="AD117" s="59">
        <v>0</v>
      </c>
      <c r="AE117" s="40">
        <v>1800</v>
      </c>
      <c r="AF117" s="40">
        <v>0</v>
      </c>
      <c r="AG117" s="23">
        <v>0</v>
      </c>
      <c r="AH117" s="34">
        <f t="shared" si="6"/>
        <v>1800</v>
      </c>
      <c r="AI117" s="35">
        <f t="shared" si="7"/>
        <v>29514</v>
      </c>
      <c r="AJ117" s="74" t="s">
        <v>770</v>
      </c>
      <c r="AK117" s="74" t="s">
        <v>414</v>
      </c>
      <c r="AL117" s="74" t="s">
        <v>542</v>
      </c>
      <c r="AM117" s="23"/>
      <c r="AN117" s="22"/>
      <c r="AO117" s="22"/>
    </row>
    <row r="118" spans="1:41" ht="29.25" customHeight="1" x14ac:dyDescent="0.25">
      <c r="A118" s="41">
        <v>108</v>
      </c>
      <c r="B118" s="41" t="s">
        <v>138</v>
      </c>
      <c r="C118" s="41" t="s">
        <v>317</v>
      </c>
      <c r="D118" s="74">
        <v>500325771</v>
      </c>
      <c r="E118" s="42">
        <v>259384342742</v>
      </c>
      <c r="F118" s="42">
        <v>201736</v>
      </c>
      <c r="G118" s="44" t="s">
        <v>405</v>
      </c>
      <c r="H118" s="41" t="s">
        <v>415</v>
      </c>
      <c r="I118" s="44" t="s">
        <v>409</v>
      </c>
      <c r="J118" s="43">
        <v>44501</v>
      </c>
      <c r="K118" s="43">
        <v>29905</v>
      </c>
      <c r="L118" s="60">
        <v>27</v>
      </c>
      <c r="M118" s="60">
        <v>0</v>
      </c>
      <c r="N118" s="60">
        <v>4</v>
      </c>
      <c r="O118" s="60">
        <f t="shared" si="4"/>
        <v>31</v>
      </c>
      <c r="P118" s="46">
        <v>15000</v>
      </c>
      <c r="Q118" s="46">
        <v>7500</v>
      </c>
      <c r="R118" s="46">
        <v>9291</v>
      </c>
      <c r="S118" s="41">
        <v>0</v>
      </c>
      <c r="T118" s="42">
        <f t="shared" si="5"/>
        <v>31791</v>
      </c>
      <c r="U118" s="42">
        <v>15000</v>
      </c>
      <c r="V118" s="42">
        <v>7500</v>
      </c>
      <c r="W118" s="42">
        <v>9291</v>
      </c>
      <c r="X118" s="62">
        <v>0</v>
      </c>
      <c r="Y118" s="62">
        <v>0</v>
      </c>
      <c r="Z118" s="62">
        <v>0</v>
      </c>
      <c r="AA118" s="42">
        <v>0</v>
      </c>
      <c r="AB118" s="23">
        <v>0</v>
      </c>
      <c r="AC118" s="34">
        <f>SUM(U118:AB118)</f>
        <v>31791</v>
      </c>
      <c r="AD118" s="59">
        <v>0</v>
      </c>
      <c r="AE118" s="40">
        <v>1800</v>
      </c>
      <c r="AF118" s="40">
        <v>0</v>
      </c>
      <c r="AG118" s="23">
        <v>0</v>
      </c>
      <c r="AH118" s="34">
        <f t="shared" si="6"/>
        <v>1800</v>
      </c>
      <c r="AI118" s="35">
        <f t="shared" si="7"/>
        <v>29991</v>
      </c>
      <c r="AJ118" s="74" t="s">
        <v>771</v>
      </c>
      <c r="AK118" s="74" t="s">
        <v>414</v>
      </c>
      <c r="AL118" s="74" t="s">
        <v>543</v>
      </c>
      <c r="AM118" s="23"/>
      <c r="AN118" s="22"/>
      <c r="AO118" s="22"/>
    </row>
    <row r="119" spans="1:41" ht="29.25" customHeight="1" x14ac:dyDescent="0.25">
      <c r="A119" s="41">
        <v>109</v>
      </c>
      <c r="B119" s="41" t="s">
        <v>72</v>
      </c>
      <c r="C119" s="41" t="s">
        <v>318</v>
      </c>
      <c r="D119" s="74">
        <v>500325777</v>
      </c>
      <c r="E119" s="42">
        <v>507650126808</v>
      </c>
      <c r="F119" s="42">
        <v>201710</v>
      </c>
      <c r="G119" s="44" t="s">
        <v>405</v>
      </c>
      <c r="H119" s="41" t="s">
        <v>415</v>
      </c>
      <c r="I119" s="44" t="s">
        <v>409</v>
      </c>
      <c r="J119" s="43">
        <v>44501</v>
      </c>
      <c r="K119" s="43">
        <v>31522</v>
      </c>
      <c r="L119" s="60">
        <v>27</v>
      </c>
      <c r="M119" s="60">
        <v>0</v>
      </c>
      <c r="N119" s="60">
        <v>4</v>
      </c>
      <c r="O119" s="60">
        <f t="shared" si="4"/>
        <v>31</v>
      </c>
      <c r="P119" s="46">
        <v>15000</v>
      </c>
      <c r="Q119" s="46">
        <v>7500</v>
      </c>
      <c r="R119" s="46">
        <v>5149</v>
      </c>
      <c r="S119" s="41">
        <v>0</v>
      </c>
      <c r="T119" s="42">
        <f t="shared" si="5"/>
        <v>27649</v>
      </c>
      <c r="U119" s="42">
        <v>15000</v>
      </c>
      <c r="V119" s="42">
        <v>7500</v>
      </c>
      <c r="W119" s="42">
        <v>5149</v>
      </c>
      <c r="X119" s="62">
        <v>0</v>
      </c>
      <c r="Y119" s="62">
        <v>0</v>
      </c>
      <c r="Z119" s="62">
        <v>0</v>
      </c>
      <c r="AA119" s="42">
        <v>0</v>
      </c>
      <c r="AB119" s="23">
        <v>0</v>
      </c>
      <c r="AC119" s="34">
        <f>SUM(U119:AB119)</f>
        <v>27649</v>
      </c>
      <c r="AD119" s="59">
        <v>0</v>
      </c>
      <c r="AE119" s="40">
        <v>1800</v>
      </c>
      <c r="AF119" s="40">
        <v>0</v>
      </c>
      <c r="AG119" s="23">
        <v>0</v>
      </c>
      <c r="AH119" s="34">
        <f t="shared" si="6"/>
        <v>1800</v>
      </c>
      <c r="AI119" s="35">
        <f t="shared" si="7"/>
        <v>25849</v>
      </c>
      <c r="AJ119" s="74" t="s">
        <v>772</v>
      </c>
      <c r="AK119" s="74" t="s">
        <v>414</v>
      </c>
      <c r="AL119" s="74" t="s">
        <v>544</v>
      </c>
      <c r="AM119" s="23"/>
      <c r="AN119" s="22"/>
      <c r="AO119" s="22"/>
    </row>
    <row r="120" spans="1:41" ht="29.25" customHeight="1" x14ac:dyDescent="0.25">
      <c r="A120" s="41">
        <v>110</v>
      </c>
      <c r="B120" s="41" t="s">
        <v>139</v>
      </c>
      <c r="C120" s="41" t="s">
        <v>319</v>
      </c>
      <c r="D120" s="74">
        <v>500325819</v>
      </c>
      <c r="E120" s="42">
        <v>568444165798</v>
      </c>
      <c r="F120" s="42">
        <v>201716</v>
      </c>
      <c r="G120" s="44" t="s">
        <v>405</v>
      </c>
      <c r="H120" s="41" t="s">
        <v>415</v>
      </c>
      <c r="I120" s="44" t="s">
        <v>409</v>
      </c>
      <c r="J120" s="43">
        <v>44501</v>
      </c>
      <c r="K120" s="43">
        <v>28399</v>
      </c>
      <c r="L120" s="60">
        <v>27</v>
      </c>
      <c r="M120" s="60">
        <v>0</v>
      </c>
      <c r="N120" s="60">
        <v>4</v>
      </c>
      <c r="O120" s="60">
        <f t="shared" si="4"/>
        <v>31</v>
      </c>
      <c r="P120" s="46">
        <v>15000</v>
      </c>
      <c r="Q120" s="46">
        <v>7500</v>
      </c>
      <c r="R120" s="46">
        <v>10156</v>
      </c>
      <c r="S120" s="41">
        <v>0</v>
      </c>
      <c r="T120" s="42">
        <f t="shared" si="5"/>
        <v>32656</v>
      </c>
      <c r="U120" s="42">
        <v>15000</v>
      </c>
      <c r="V120" s="42">
        <v>7500</v>
      </c>
      <c r="W120" s="42">
        <v>10156</v>
      </c>
      <c r="X120" s="62">
        <v>0</v>
      </c>
      <c r="Y120" s="62">
        <v>0</v>
      </c>
      <c r="Z120" s="62">
        <v>0</v>
      </c>
      <c r="AA120" s="42">
        <v>0</v>
      </c>
      <c r="AB120" s="23">
        <v>0</v>
      </c>
      <c r="AC120" s="34">
        <f>SUM(U120:AB120)</f>
        <v>32656</v>
      </c>
      <c r="AD120" s="59">
        <v>0</v>
      </c>
      <c r="AE120" s="40">
        <v>1800</v>
      </c>
      <c r="AF120" s="40">
        <v>2199</v>
      </c>
      <c r="AG120" s="23">
        <v>0</v>
      </c>
      <c r="AH120" s="34">
        <f t="shared" si="6"/>
        <v>3999</v>
      </c>
      <c r="AI120" s="35">
        <f t="shared" si="7"/>
        <v>28657</v>
      </c>
      <c r="AJ120" s="74" t="s">
        <v>773</v>
      </c>
      <c r="AK120" s="74" t="s">
        <v>414</v>
      </c>
      <c r="AL120" s="74" t="s">
        <v>545</v>
      </c>
      <c r="AM120" s="23"/>
      <c r="AN120" s="22"/>
      <c r="AO120" s="22"/>
    </row>
    <row r="121" spans="1:41" ht="29.25" customHeight="1" x14ac:dyDescent="0.25">
      <c r="A121" s="41">
        <v>111</v>
      </c>
      <c r="B121" s="41" t="s">
        <v>140</v>
      </c>
      <c r="C121" s="41" t="s">
        <v>320</v>
      </c>
      <c r="D121" s="74">
        <v>500325818</v>
      </c>
      <c r="E121" s="42">
        <v>402890028233</v>
      </c>
      <c r="F121" s="42">
        <v>201871</v>
      </c>
      <c r="G121" s="44" t="s">
        <v>405</v>
      </c>
      <c r="H121" s="41" t="s">
        <v>415</v>
      </c>
      <c r="I121" s="44" t="s">
        <v>409</v>
      </c>
      <c r="J121" s="43">
        <v>44501</v>
      </c>
      <c r="K121" s="43">
        <v>27646</v>
      </c>
      <c r="L121" s="60">
        <v>27</v>
      </c>
      <c r="M121" s="60">
        <v>0</v>
      </c>
      <c r="N121" s="60">
        <v>4</v>
      </c>
      <c r="O121" s="60">
        <f t="shared" si="4"/>
        <v>31</v>
      </c>
      <c r="P121" s="46">
        <v>15000</v>
      </c>
      <c r="Q121" s="46">
        <v>7500</v>
      </c>
      <c r="R121" s="46">
        <v>8702</v>
      </c>
      <c r="S121" s="41">
        <v>0</v>
      </c>
      <c r="T121" s="42">
        <f t="shared" si="5"/>
        <v>31202</v>
      </c>
      <c r="U121" s="42">
        <v>15000</v>
      </c>
      <c r="V121" s="42">
        <v>7500</v>
      </c>
      <c r="W121" s="42">
        <v>8702</v>
      </c>
      <c r="X121" s="62">
        <v>0</v>
      </c>
      <c r="Y121" s="62">
        <v>0</v>
      </c>
      <c r="Z121" s="62">
        <v>0</v>
      </c>
      <c r="AA121" s="42">
        <v>0</v>
      </c>
      <c r="AB121" s="23">
        <v>0</v>
      </c>
      <c r="AC121" s="34">
        <f>SUM(U121:AB121)</f>
        <v>31202</v>
      </c>
      <c r="AD121" s="59">
        <v>0</v>
      </c>
      <c r="AE121" s="40">
        <v>1800</v>
      </c>
      <c r="AF121" s="40">
        <v>2199</v>
      </c>
      <c r="AG121" s="23">
        <v>0</v>
      </c>
      <c r="AH121" s="34">
        <f t="shared" si="6"/>
        <v>3999</v>
      </c>
      <c r="AI121" s="35">
        <f t="shared" si="7"/>
        <v>27203</v>
      </c>
      <c r="AJ121" s="74" t="s">
        <v>774</v>
      </c>
      <c r="AK121" s="74" t="s">
        <v>414</v>
      </c>
      <c r="AL121" s="74" t="s">
        <v>546</v>
      </c>
      <c r="AM121" s="23"/>
      <c r="AN121" s="22"/>
      <c r="AO121" s="22"/>
    </row>
    <row r="122" spans="1:41" ht="29.25" customHeight="1" x14ac:dyDescent="0.25">
      <c r="A122" s="41">
        <v>112</v>
      </c>
      <c r="B122" s="41" t="s">
        <v>141</v>
      </c>
      <c r="C122" s="41" t="s">
        <v>321</v>
      </c>
      <c r="D122" s="74">
        <v>500325808</v>
      </c>
      <c r="E122" s="42">
        <v>605852740450</v>
      </c>
      <c r="F122" s="42">
        <v>201755</v>
      </c>
      <c r="G122" s="44" t="s">
        <v>405</v>
      </c>
      <c r="H122" s="41" t="s">
        <v>415</v>
      </c>
      <c r="I122" s="44" t="s">
        <v>409</v>
      </c>
      <c r="J122" s="43">
        <v>44501</v>
      </c>
      <c r="K122" s="43">
        <v>29097</v>
      </c>
      <c r="L122" s="60">
        <v>27</v>
      </c>
      <c r="M122" s="60">
        <v>0</v>
      </c>
      <c r="N122" s="60">
        <v>4</v>
      </c>
      <c r="O122" s="60">
        <f t="shared" si="4"/>
        <v>31</v>
      </c>
      <c r="P122" s="46">
        <v>15000</v>
      </c>
      <c r="Q122" s="46">
        <v>7500</v>
      </c>
      <c r="R122" s="46">
        <v>8430</v>
      </c>
      <c r="S122" s="41">
        <v>0</v>
      </c>
      <c r="T122" s="42">
        <f t="shared" si="5"/>
        <v>30930</v>
      </c>
      <c r="U122" s="42">
        <v>15000</v>
      </c>
      <c r="V122" s="42">
        <v>7500</v>
      </c>
      <c r="W122" s="42">
        <v>8430</v>
      </c>
      <c r="X122" s="62">
        <v>0</v>
      </c>
      <c r="Y122" s="62">
        <v>0</v>
      </c>
      <c r="Z122" s="62">
        <v>0</v>
      </c>
      <c r="AA122" s="42">
        <v>0</v>
      </c>
      <c r="AB122" s="23">
        <v>0</v>
      </c>
      <c r="AC122" s="34">
        <f>SUM(U122:AB122)</f>
        <v>30930</v>
      </c>
      <c r="AD122" s="59">
        <v>0</v>
      </c>
      <c r="AE122" s="40">
        <v>1800</v>
      </c>
      <c r="AF122" s="40">
        <v>0</v>
      </c>
      <c r="AG122" s="23">
        <v>0</v>
      </c>
      <c r="AH122" s="34">
        <f t="shared" si="6"/>
        <v>1800</v>
      </c>
      <c r="AI122" s="35">
        <f t="shared" si="7"/>
        <v>29130</v>
      </c>
      <c r="AJ122" s="74" t="s">
        <v>775</v>
      </c>
      <c r="AK122" s="74" t="s">
        <v>414</v>
      </c>
      <c r="AL122" s="74" t="s">
        <v>547</v>
      </c>
      <c r="AM122" s="23"/>
      <c r="AN122" s="22"/>
      <c r="AO122" s="22"/>
    </row>
    <row r="123" spans="1:41" ht="29.25" customHeight="1" x14ac:dyDescent="0.25">
      <c r="A123" s="41">
        <v>113</v>
      </c>
      <c r="B123" s="41" t="s">
        <v>142</v>
      </c>
      <c r="C123" s="41" t="s">
        <v>322</v>
      </c>
      <c r="D123" s="74">
        <v>500325834</v>
      </c>
      <c r="E123" s="42">
        <v>878696407561</v>
      </c>
      <c r="F123" s="42">
        <v>201752</v>
      </c>
      <c r="G123" s="44" t="s">
        <v>405</v>
      </c>
      <c r="H123" s="41" t="s">
        <v>415</v>
      </c>
      <c r="I123" s="44" t="s">
        <v>409</v>
      </c>
      <c r="J123" s="43">
        <v>44501</v>
      </c>
      <c r="K123" s="43">
        <v>33479</v>
      </c>
      <c r="L123" s="60">
        <v>27</v>
      </c>
      <c r="M123" s="60">
        <v>0</v>
      </c>
      <c r="N123" s="60">
        <v>4</v>
      </c>
      <c r="O123" s="60">
        <f t="shared" si="4"/>
        <v>31</v>
      </c>
      <c r="P123" s="46">
        <v>15000</v>
      </c>
      <c r="Q123" s="46">
        <v>7500</v>
      </c>
      <c r="R123" s="46">
        <v>5138</v>
      </c>
      <c r="S123" s="41">
        <v>0</v>
      </c>
      <c r="T123" s="42">
        <f t="shared" si="5"/>
        <v>27638</v>
      </c>
      <c r="U123" s="42">
        <v>15000</v>
      </c>
      <c r="V123" s="42">
        <v>7500</v>
      </c>
      <c r="W123" s="42">
        <v>5138</v>
      </c>
      <c r="X123" s="62">
        <v>0</v>
      </c>
      <c r="Y123" s="62">
        <v>0</v>
      </c>
      <c r="Z123" s="62">
        <v>0</v>
      </c>
      <c r="AA123" s="42">
        <v>0</v>
      </c>
      <c r="AB123" s="23">
        <v>0</v>
      </c>
      <c r="AC123" s="34">
        <f>SUM(U123:AB123)</f>
        <v>27638</v>
      </c>
      <c r="AD123" s="59">
        <v>0</v>
      </c>
      <c r="AE123" s="40">
        <v>1800</v>
      </c>
      <c r="AF123" s="40">
        <v>1558</v>
      </c>
      <c r="AG123" s="23">
        <v>0</v>
      </c>
      <c r="AH123" s="34">
        <f t="shared" si="6"/>
        <v>3358</v>
      </c>
      <c r="AI123" s="35">
        <f t="shared" si="7"/>
        <v>24280</v>
      </c>
      <c r="AJ123" s="74" t="s">
        <v>776</v>
      </c>
      <c r="AK123" s="74" t="s">
        <v>414</v>
      </c>
      <c r="AL123" s="74" t="s">
        <v>548</v>
      </c>
      <c r="AM123" s="23"/>
      <c r="AN123" s="22"/>
      <c r="AO123" s="22"/>
    </row>
    <row r="124" spans="1:41" ht="29.25" customHeight="1" x14ac:dyDescent="0.25">
      <c r="A124" s="41">
        <v>114</v>
      </c>
      <c r="B124" s="41" t="s">
        <v>143</v>
      </c>
      <c r="C124" s="41" t="s">
        <v>323</v>
      </c>
      <c r="D124" s="74">
        <v>500325823</v>
      </c>
      <c r="E124" s="42">
        <v>301768291827</v>
      </c>
      <c r="F124" s="42">
        <v>201728</v>
      </c>
      <c r="G124" s="44" t="s">
        <v>405</v>
      </c>
      <c r="H124" s="41" t="s">
        <v>415</v>
      </c>
      <c r="I124" s="44" t="s">
        <v>409</v>
      </c>
      <c r="J124" s="43">
        <v>44501</v>
      </c>
      <c r="K124" s="43">
        <v>31999</v>
      </c>
      <c r="L124" s="60">
        <v>27</v>
      </c>
      <c r="M124" s="60">
        <v>0</v>
      </c>
      <c r="N124" s="60">
        <v>4</v>
      </c>
      <c r="O124" s="60">
        <f t="shared" si="4"/>
        <v>31</v>
      </c>
      <c r="P124" s="46">
        <v>15000</v>
      </c>
      <c r="Q124" s="46">
        <v>7500</v>
      </c>
      <c r="R124" s="46">
        <v>6192</v>
      </c>
      <c r="S124" s="41">
        <v>0</v>
      </c>
      <c r="T124" s="42">
        <f t="shared" si="5"/>
        <v>28692</v>
      </c>
      <c r="U124" s="42">
        <v>15000</v>
      </c>
      <c r="V124" s="42">
        <v>7500</v>
      </c>
      <c r="W124" s="42">
        <v>6192</v>
      </c>
      <c r="X124" s="62">
        <v>0</v>
      </c>
      <c r="Y124" s="62">
        <v>0</v>
      </c>
      <c r="Z124" s="62">
        <v>0</v>
      </c>
      <c r="AA124" s="42">
        <v>0</v>
      </c>
      <c r="AB124" s="23">
        <v>0</v>
      </c>
      <c r="AC124" s="34">
        <f>SUM(U124:AB124)</f>
        <v>28692</v>
      </c>
      <c r="AD124" s="59">
        <v>0</v>
      </c>
      <c r="AE124" s="40">
        <v>1800</v>
      </c>
      <c r="AF124" s="40">
        <v>0</v>
      </c>
      <c r="AG124" s="23">
        <v>0</v>
      </c>
      <c r="AH124" s="34">
        <f t="shared" si="6"/>
        <v>1800</v>
      </c>
      <c r="AI124" s="35">
        <f t="shared" si="7"/>
        <v>26892</v>
      </c>
      <c r="AJ124" s="74" t="s">
        <v>777</v>
      </c>
      <c r="AK124" s="74" t="s">
        <v>414</v>
      </c>
      <c r="AL124" s="74" t="s">
        <v>549</v>
      </c>
      <c r="AM124" s="23"/>
      <c r="AN124" s="22"/>
      <c r="AO124" s="22"/>
    </row>
    <row r="125" spans="1:41" ht="29.25" customHeight="1" x14ac:dyDescent="0.25">
      <c r="A125" s="41">
        <v>115</v>
      </c>
      <c r="B125" s="41" t="s">
        <v>144</v>
      </c>
      <c r="C125" s="41" t="s">
        <v>317</v>
      </c>
      <c r="D125" s="74">
        <v>500325826</v>
      </c>
      <c r="E125" s="42">
        <v>600763449014</v>
      </c>
      <c r="F125" s="42">
        <v>201744</v>
      </c>
      <c r="G125" s="44" t="s">
        <v>405</v>
      </c>
      <c r="H125" s="41" t="s">
        <v>415</v>
      </c>
      <c r="I125" s="44" t="s">
        <v>409</v>
      </c>
      <c r="J125" s="43">
        <v>44501</v>
      </c>
      <c r="K125" s="43">
        <v>30137</v>
      </c>
      <c r="L125" s="60">
        <v>27</v>
      </c>
      <c r="M125" s="60">
        <v>0</v>
      </c>
      <c r="N125" s="60">
        <v>4</v>
      </c>
      <c r="O125" s="60">
        <f t="shared" si="4"/>
        <v>31</v>
      </c>
      <c r="P125" s="46">
        <v>15000</v>
      </c>
      <c r="Q125" s="46">
        <v>7500</v>
      </c>
      <c r="R125" s="46">
        <v>6192</v>
      </c>
      <c r="S125" s="41">
        <v>0</v>
      </c>
      <c r="T125" s="42">
        <f t="shared" si="5"/>
        <v>28692</v>
      </c>
      <c r="U125" s="42">
        <v>15000</v>
      </c>
      <c r="V125" s="42">
        <v>7500</v>
      </c>
      <c r="W125" s="42">
        <v>6192</v>
      </c>
      <c r="X125" s="62">
        <v>0</v>
      </c>
      <c r="Y125" s="62">
        <v>0</v>
      </c>
      <c r="Z125" s="62">
        <v>0</v>
      </c>
      <c r="AA125" s="42">
        <v>0</v>
      </c>
      <c r="AB125" s="23">
        <v>0</v>
      </c>
      <c r="AC125" s="34">
        <f>SUM(U125:AB125)</f>
        <v>28692</v>
      </c>
      <c r="AD125" s="59">
        <v>0</v>
      </c>
      <c r="AE125" s="40">
        <v>1800</v>
      </c>
      <c r="AF125" s="40">
        <v>2199</v>
      </c>
      <c r="AG125" s="23">
        <v>0</v>
      </c>
      <c r="AH125" s="34">
        <f t="shared" si="6"/>
        <v>3999</v>
      </c>
      <c r="AI125" s="35">
        <f t="shared" si="7"/>
        <v>24693</v>
      </c>
      <c r="AJ125" s="74" t="s">
        <v>778</v>
      </c>
      <c r="AK125" s="74" t="s">
        <v>414</v>
      </c>
      <c r="AL125" s="74" t="s">
        <v>550</v>
      </c>
      <c r="AM125" s="23"/>
      <c r="AN125" s="22"/>
      <c r="AO125" s="22"/>
    </row>
    <row r="126" spans="1:41" ht="29.25" customHeight="1" x14ac:dyDescent="0.25">
      <c r="A126" s="41">
        <v>116</v>
      </c>
      <c r="B126" s="41" t="s">
        <v>97</v>
      </c>
      <c r="C126" s="41" t="s">
        <v>324</v>
      </c>
      <c r="D126" s="74">
        <v>500325750</v>
      </c>
      <c r="E126" s="42">
        <v>942990726470</v>
      </c>
      <c r="F126" s="42">
        <v>201708</v>
      </c>
      <c r="G126" s="92" t="s">
        <v>406</v>
      </c>
      <c r="H126" s="41" t="s">
        <v>415</v>
      </c>
      <c r="I126" s="44" t="s">
        <v>409</v>
      </c>
      <c r="J126" s="43">
        <v>44501</v>
      </c>
      <c r="K126" s="43">
        <v>29012</v>
      </c>
      <c r="L126" s="60">
        <v>27</v>
      </c>
      <c r="M126" s="60">
        <v>0</v>
      </c>
      <c r="N126" s="60">
        <v>4</v>
      </c>
      <c r="O126" s="60">
        <f t="shared" si="4"/>
        <v>31</v>
      </c>
      <c r="P126" s="46">
        <v>15000</v>
      </c>
      <c r="Q126" s="46">
        <v>7500</v>
      </c>
      <c r="R126" s="46">
        <v>7638</v>
      </c>
      <c r="S126" s="41">
        <v>0</v>
      </c>
      <c r="T126" s="42">
        <f t="shared" si="5"/>
        <v>30138</v>
      </c>
      <c r="U126" s="42">
        <v>15000</v>
      </c>
      <c r="V126" s="42">
        <v>7500</v>
      </c>
      <c r="W126" s="42">
        <v>7638</v>
      </c>
      <c r="X126" s="62">
        <v>0</v>
      </c>
      <c r="Y126" s="62">
        <v>0</v>
      </c>
      <c r="Z126" s="62">
        <v>0</v>
      </c>
      <c r="AA126" s="42">
        <v>0</v>
      </c>
      <c r="AB126" s="23">
        <v>0</v>
      </c>
      <c r="AC126" s="34">
        <f>SUM(U126:AB126)</f>
        <v>30138</v>
      </c>
      <c r="AD126" s="59">
        <v>0</v>
      </c>
      <c r="AE126" s="40">
        <v>1800</v>
      </c>
      <c r="AF126" s="40">
        <v>0</v>
      </c>
      <c r="AG126" s="23">
        <v>0</v>
      </c>
      <c r="AH126" s="34">
        <f t="shared" si="6"/>
        <v>1800</v>
      </c>
      <c r="AI126" s="35">
        <f t="shared" si="7"/>
        <v>28338</v>
      </c>
      <c r="AJ126" s="74" t="s">
        <v>779</v>
      </c>
      <c r="AK126" s="74" t="s">
        <v>414</v>
      </c>
      <c r="AL126" s="74" t="s">
        <v>551</v>
      </c>
      <c r="AM126" s="23"/>
      <c r="AN126" s="22"/>
      <c r="AO126" s="22"/>
    </row>
    <row r="127" spans="1:41" ht="29.25" customHeight="1" x14ac:dyDescent="0.25">
      <c r="A127" s="41">
        <v>117</v>
      </c>
      <c r="B127" s="41" t="s">
        <v>145</v>
      </c>
      <c r="C127" s="41" t="s">
        <v>325</v>
      </c>
      <c r="D127" s="74">
        <v>500325758</v>
      </c>
      <c r="E127" s="42">
        <v>550035267462</v>
      </c>
      <c r="F127" s="42">
        <v>201754</v>
      </c>
      <c r="G127" s="44" t="s">
        <v>405</v>
      </c>
      <c r="H127" s="41" t="s">
        <v>415</v>
      </c>
      <c r="I127" s="44" t="s">
        <v>409</v>
      </c>
      <c r="J127" s="43">
        <v>44501</v>
      </c>
      <c r="K127" s="43">
        <v>31289</v>
      </c>
      <c r="L127" s="60">
        <v>27</v>
      </c>
      <c r="M127" s="60">
        <v>0</v>
      </c>
      <c r="N127" s="60">
        <v>4</v>
      </c>
      <c r="O127" s="60">
        <f t="shared" si="4"/>
        <v>31</v>
      </c>
      <c r="P127" s="46">
        <v>15000</v>
      </c>
      <c r="Q127" s="46">
        <v>7500</v>
      </c>
      <c r="R127" s="46">
        <v>5671</v>
      </c>
      <c r="S127" s="41">
        <v>0</v>
      </c>
      <c r="T127" s="42">
        <f t="shared" si="5"/>
        <v>28171</v>
      </c>
      <c r="U127" s="42">
        <v>15000</v>
      </c>
      <c r="V127" s="42">
        <v>7500</v>
      </c>
      <c r="W127" s="42">
        <v>5671</v>
      </c>
      <c r="X127" s="62">
        <v>0</v>
      </c>
      <c r="Y127" s="62">
        <v>0</v>
      </c>
      <c r="Z127" s="62">
        <v>0</v>
      </c>
      <c r="AA127" s="42">
        <v>0</v>
      </c>
      <c r="AB127" s="23">
        <v>0</v>
      </c>
      <c r="AC127" s="34">
        <f>SUM(U127:AB127)</f>
        <v>28171</v>
      </c>
      <c r="AD127" s="59">
        <v>0</v>
      </c>
      <c r="AE127" s="40">
        <v>1800</v>
      </c>
      <c r="AF127" s="40">
        <v>0</v>
      </c>
      <c r="AG127" s="23">
        <v>0</v>
      </c>
      <c r="AH127" s="34">
        <f t="shared" si="6"/>
        <v>1800</v>
      </c>
      <c r="AI127" s="35">
        <f t="shared" si="7"/>
        <v>26371</v>
      </c>
      <c r="AJ127" s="74" t="s">
        <v>780</v>
      </c>
      <c r="AK127" s="74" t="s">
        <v>414</v>
      </c>
      <c r="AL127" s="74" t="s">
        <v>552</v>
      </c>
      <c r="AM127" s="23"/>
      <c r="AN127" s="22"/>
      <c r="AO127" s="22"/>
    </row>
    <row r="128" spans="1:41" ht="29.25" customHeight="1" x14ac:dyDescent="0.25">
      <c r="A128" s="41">
        <v>118</v>
      </c>
      <c r="B128" s="41" t="s">
        <v>146</v>
      </c>
      <c r="C128" s="41" t="s">
        <v>326</v>
      </c>
      <c r="D128" s="74">
        <v>500325837</v>
      </c>
      <c r="E128" s="42">
        <v>372365336305</v>
      </c>
      <c r="F128" s="42">
        <v>201690</v>
      </c>
      <c r="G128" s="41" t="s">
        <v>408</v>
      </c>
      <c r="H128" s="41" t="s">
        <v>415</v>
      </c>
      <c r="I128" s="44" t="s">
        <v>409</v>
      </c>
      <c r="J128" s="43">
        <v>44501</v>
      </c>
      <c r="K128" s="43">
        <v>24108</v>
      </c>
      <c r="L128" s="60">
        <v>27</v>
      </c>
      <c r="M128" s="60">
        <v>0</v>
      </c>
      <c r="N128" s="60">
        <v>4</v>
      </c>
      <c r="O128" s="60">
        <f t="shared" si="4"/>
        <v>31</v>
      </c>
      <c r="P128" s="46">
        <v>23487</v>
      </c>
      <c r="Q128" s="46">
        <v>11743.5</v>
      </c>
      <c r="R128" s="46">
        <v>21607.5</v>
      </c>
      <c r="S128" s="41">
        <v>0</v>
      </c>
      <c r="T128" s="42">
        <f t="shared" si="5"/>
        <v>56838</v>
      </c>
      <c r="U128" s="42">
        <v>23487</v>
      </c>
      <c r="V128" s="42">
        <v>11743</v>
      </c>
      <c r="W128" s="42">
        <v>21607</v>
      </c>
      <c r="X128" s="62">
        <v>0</v>
      </c>
      <c r="Y128" s="62">
        <v>0</v>
      </c>
      <c r="Z128" s="62">
        <v>0</v>
      </c>
      <c r="AA128" s="42">
        <v>0</v>
      </c>
      <c r="AB128" s="23">
        <v>0</v>
      </c>
      <c r="AC128" s="34">
        <f>SUM(U128:AB128)</f>
        <v>56837</v>
      </c>
      <c r="AD128" s="59">
        <v>0</v>
      </c>
      <c r="AE128" s="40">
        <v>2818</v>
      </c>
      <c r="AF128" s="40">
        <v>0</v>
      </c>
      <c r="AG128" s="23">
        <v>0</v>
      </c>
      <c r="AH128" s="34">
        <f t="shared" si="6"/>
        <v>2818</v>
      </c>
      <c r="AI128" s="35">
        <f t="shared" si="7"/>
        <v>54019</v>
      </c>
      <c r="AJ128" s="74" t="s">
        <v>781</v>
      </c>
      <c r="AK128" s="74" t="s">
        <v>414</v>
      </c>
      <c r="AL128" s="74" t="s">
        <v>553</v>
      </c>
      <c r="AM128" s="23"/>
      <c r="AN128" s="22"/>
      <c r="AO128" s="22"/>
    </row>
    <row r="129" spans="1:41" ht="29.25" customHeight="1" x14ac:dyDescent="0.25">
      <c r="A129" s="41">
        <v>119</v>
      </c>
      <c r="B129" s="41" t="s">
        <v>83</v>
      </c>
      <c r="C129" s="41" t="s">
        <v>327</v>
      </c>
      <c r="D129" s="74">
        <v>500326185</v>
      </c>
      <c r="E129" s="42">
        <v>293302882068</v>
      </c>
      <c r="F129" s="42">
        <v>201717</v>
      </c>
      <c r="G129" s="92" t="s">
        <v>406</v>
      </c>
      <c r="H129" s="41" t="s">
        <v>415</v>
      </c>
      <c r="I129" s="44" t="s">
        <v>409</v>
      </c>
      <c r="J129" s="43">
        <v>44501</v>
      </c>
      <c r="K129" s="43">
        <v>34603</v>
      </c>
      <c r="L129" s="60">
        <v>27</v>
      </c>
      <c r="M129" s="60">
        <v>0</v>
      </c>
      <c r="N129" s="60">
        <v>4</v>
      </c>
      <c r="O129" s="60">
        <f t="shared" si="4"/>
        <v>31</v>
      </c>
      <c r="P129" s="46">
        <v>15000</v>
      </c>
      <c r="Q129" s="46">
        <v>7500</v>
      </c>
      <c r="R129" s="46">
        <v>3449</v>
      </c>
      <c r="S129" s="41">
        <v>0</v>
      </c>
      <c r="T129" s="42">
        <f t="shared" si="5"/>
        <v>25949</v>
      </c>
      <c r="U129" s="42">
        <v>15000</v>
      </c>
      <c r="V129" s="42">
        <v>7500</v>
      </c>
      <c r="W129" s="42">
        <v>3449</v>
      </c>
      <c r="X129" s="62">
        <v>0</v>
      </c>
      <c r="Y129" s="62">
        <v>0</v>
      </c>
      <c r="Z129" s="62">
        <v>0</v>
      </c>
      <c r="AA129" s="42">
        <v>0</v>
      </c>
      <c r="AB129" s="23">
        <v>0</v>
      </c>
      <c r="AC129" s="34">
        <f>SUM(U129:AB129)</f>
        <v>25949</v>
      </c>
      <c r="AD129" s="59">
        <v>0</v>
      </c>
      <c r="AE129" s="40">
        <v>1800</v>
      </c>
      <c r="AF129" s="40">
        <v>0</v>
      </c>
      <c r="AG129" s="23">
        <v>0</v>
      </c>
      <c r="AH129" s="34">
        <f t="shared" si="6"/>
        <v>1800</v>
      </c>
      <c r="AI129" s="35">
        <f t="shared" si="7"/>
        <v>24149</v>
      </c>
      <c r="AJ129" s="74" t="s">
        <v>782</v>
      </c>
      <c r="AK129" s="74" t="s">
        <v>414</v>
      </c>
      <c r="AL129" s="74" t="s">
        <v>554</v>
      </c>
      <c r="AM129" s="23"/>
      <c r="AN129" s="22"/>
      <c r="AO129" s="22"/>
    </row>
    <row r="130" spans="1:41" ht="29.25" customHeight="1" x14ac:dyDescent="0.25">
      <c r="A130" s="41">
        <v>120</v>
      </c>
      <c r="B130" s="41" t="s">
        <v>147</v>
      </c>
      <c r="C130" s="41" t="s">
        <v>328</v>
      </c>
      <c r="D130" s="74">
        <v>500326164</v>
      </c>
      <c r="E130" s="42">
        <v>610200917401</v>
      </c>
      <c r="F130" s="42">
        <v>201850</v>
      </c>
      <c r="G130" s="41" t="s">
        <v>408</v>
      </c>
      <c r="H130" s="41" t="s">
        <v>415</v>
      </c>
      <c r="I130" s="44" t="s">
        <v>412</v>
      </c>
      <c r="J130" s="43">
        <v>44501</v>
      </c>
      <c r="K130" s="43">
        <v>32058</v>
      </c>
      <c r="L130" s="60">
        <v>27</v>
      </c>
      <c r="M130" s="60">
        <v>0</v>
      </c>
      <c r="N130" s="60">
        <v>4</v>
      </c>
      <c r="O130" s="60">
        <f t="shared" si="4"/>
        <v>31</v>
      </c>
      <c r="P130" s="46">
        <v>15000</v>
      </c>
      <c r="Q130" s="46">
        <v>7500</v>
      </c>
      <c r="R130" s="46">
        <v>6192</v>
      </c>
      <c r="S130" s="41">
        <v>0</v>
      </c>
      <c r="T130" s="42">
        <f t="shared" si="5"/>
        <v>28692</v>
      </c>
      <c r="U130" s="42">
        <v>15000</v>
      </c>
      <c r="V130" s="42">
        <v>7500</v>
      </c>
      <c r="W130" s="42">
        <v>6192</v>
      </c>
      <c r="X130" s="62">
        <v>1000</v>
      </c>
      <c r="Y130" s="62">
        <v>0</v>
      </c>
      <c r="Z130" s="62">
        <v>0</v>
      </c>
      <c r="AA130" s="42">
        <v>0</v>
      </c>
      <c r="AB130" s="23">
        <v>0</v>
      </c>
      <c r="AC130" s="34">
        <f>SUM(U130:AB130)</f>
        <v>29692</v>
      </c>
      <c r="AD130" s="59">
        <v>0</v>
      </c>
      <c r="AE130" s="40">
        <v>1800</v>
      </c>
      <c r="AF130" s="40">
        <v>0</v>
      </c>
      <c r="AG130" s="23">
        <v>0</v>
      </c>
      <c r="AH130" s="34">
        <f t="shared" si="6"/>
        <v>1800</v>
      </c>
      <c r="AI130" s="35">
        <f t="shared" si="7"/>
        <v>27892</v>
      </c>
      <c r="AJ130" s="74" t="s">
        <v>783</v>
      </c>
      <c r="AK130" s="74" t="s">
        <v>414</v>
      </c>
      <c r="AL130" s="74" t="s">
        <v>555</v>
      </c>
      <c r="AM130" s="23"/>
      <c r="AN130" s="22"/>
      <c r="AO130" s="22"/>
    </row>
    <row r="131" spans="1:41" ht="29.25" customHeight="1" x14ac:dyDescent="0.25">
      <c r="A131" s="41">
        <v>121</v>
      </c>
      <c r="B131" s="41" t="s">
        <v>148</v>
      </c>
      <c r="C131" s="41" t="s">
        <v>329</v>
      </c>
      <c r="D131" s="74">
        <v>500326162</v>
      </c>
      <c r="E131" s="42">
        <v>897092405446</v>
      </c>
      <c r="F131" s="42">
        <v>201857</v>
      </c>
      <c r="G131" s="44" t="s">
        <v>405</v>
      </c>
      <c r="H131" s="41" t="s">
        <v>415</v>
      </c>
      <c r="I131" s="44" t="s">
        <v>412</v>
      </c>
      <c r="J131" s="43">
        <v>44501</v>
      </c>
      <c r="K131" s="43">
        <v>31264</v>
      </c>
      <c r="L131" s="60">
        <v>27</v>
      </c>
      <c r="M131" s="60">
        <v>0</v>
      </c>
      <c r="N131" s="60">
        <v>4</v>
      </c>
      <c r="O131" s="60">
        <f t="shared" si="4"/>
        <v>31</v>
      </c>
      <c r="P131" s="46">
        <v>15000</v>
      </c>
      <c r="Q131" s="46">
        <v>7500</v>
      </c>
      <c r="R131" s="46">
        <v>6192</v>
      </c>
      <c r="S131" s="41">
        <v>0</v>
      </c>
      <c r="T131" s="42">
        <f t="shared" si="5"/>
        <v>28692</v>
      </c>
      <c r="U131" s="42">
        <v>15000</v>
      </c>
      <c r="V131" s="42">
        <v>7500</v>
      </c>
      <c r="W131" s="42">
        <v>6192</v>
      </c>
      <c r="X131" s="62">
        <v>3500</v>
      </c>
      <c r="Y131" s="62">
        <v>0</v>
      </c>
      <c r="Z131" s="62">
        <v>0</v>
      </c>
      <c r="AA131" s="42">
        <v>0</v>
      </c>
      <c r="AB131" s="23">
        <v>0</v>
      </c>
      <c r="AC131" s="34">
        <f>SUM(U131:AB131)</f>
        <v>32192</v>
      </c>
      <c r="AD131" s="59">
        <v>0</v>
      </c>
      <c r="AE131" s="40">
        <v>1800</v>
      </c>
      <c r="AF131" s="40">
        <v>2199</v>
      </c>
      <c r="AG131" s="23">
        <v>0</v>
      </c>
      <c r="AH131" s="34">
        <f t="shared" si="6"/>
        <v>3999</v>
      </c>
      <c r="AI131" s="35">
        <f t="shared" si="7"/>
        <v>28193</v>
      </c>
      <c r="AJ131" s="74" t="s">
        <v>784</v>
      </c>
      <c r="AK131" s="74" t="s">
        <v>414</v>
      </c>
      <c r="AL131" s="74" t="s">
        <v>556</v>
      </c>
      <c r="AM131" s="23"/>
      <c r="AN131" s="22"/>
      <c r="AO131" s="22"/>
    </row>
    <row r="132" spans="1:41" ht="29.25" customHeight="1" x14ac:dyDescent="0.25">
      <c r="A132" s="41">
        <v>122</v>
      </c>
      <c r="B132" s="41" t="s">
        <v>149</v>
      </c>
      <c r="C132" s="41" t="s">
        <v>54</v>
      </c>
      <c r="D132" s="74">
        <v>500326165</v>
      </c>
      <c r="E132" s="42">
        <v>853735815938</v>
      </c>
      <c r="F132" s="42">
        <v>201852</v>
      </c>
      <c r="G132" s="44" t="s">
        <v>405</v>
      </c>
      <c r="H132" s="41" t="s">
        <v>415</v>
      </c>
      <c r="I132" s="44" t="s">
        <v>412</v>
      </c>
      <c r="J132" s="43">
        <v>44501</v>
      </c>
      <c r="K132" s="43">
        <v>33686</v>
      </c>
      <c r="L132" s="60">
        <v>27</v>
      </c>
      <c r="M132" s="60">
        <v>0</v>
      </c>
      <c r="N132" s="60">
        <v>4</v>
      </c>
      <c r="O132" s="60">
        <f t="shared" si="4"/>
        <v>31</v>
      </c>
      <c r="P132" s="46">
        <v>15000</v>
      </c>
      <c r="Q132" s="46">
        <v>7500</v>
      </c>
      <c r="R132" s="46">
        <v>5660</v>
      </c>
      <c r="S132" s="41">
        <v>0</v>
      </c>
      <c r="T132" s="42">
        <f t="shared" si="5"/>
        <v>28160</v>
      </c>
      <c r="U132" s="42">
        <v>15000</v>
      </c>
      <c r="V132" s="42">
        <v>7500</v>
      </c>
      <c r="W132" s="42">
        <v>5660</v>
      </c>
      <c r="X132" s="62">
        <v>2100</v>
      </c>
      <c r="Y132" s="62">
        <v>0</v>
      </c>
      <c r="Z132" s="62">
        <v>0</v>
      </c>
      <c r="AA132" s="42">
        <v>0</v>
      </c>
      <c r="AB132" s="23">
        <v>0</v>
      </c>
      <c r="AC132" s="34">
        <f>SUM(U132:AB132)</f>
        <v>30260</v>
      </c>
      <c r="AD132" s="59">
        <v>0</v>
      </c>
      <c r="AE132" s="40">
        <v>1800</v>
      </c>
      <c r="AF132" s="40">
        <v>2199</v>
      </c>
      <c r="AG132" s="23">
        <v>0</v>
      </c>
      <c r="AH132" s="34">
        <f t="shared" si="6"/>
        <v>3999</v>
      </c>
      <c r="AI132" s="35">
        <f t="shared" si="7"/>
        <v>26261</v>
      </c>
      <c r="AJ132" s="74" t="s">
        <v>785</v>
      </c>
      <c r="AK132" s="74" t="s">
        <v>414</v>
      </c>
      <c r="AL132" s="74" t="s">
        <v>557</v>
      </c>
      <c r="AM132" s="23"/>
      <c r="AN132" s="22"/>
      <c r="AO132" s="22"/>
    </row>
    <row r="133" spans="1:41" ht="29.25" customHeight="1" x14ac:dyDescent="0.25">
      <c r="A133" s="41">
        <v>123</v>
      </c>
      <c r="B133" s="41" t="s">
        <v>150</v>
      </c>
      <c r="C133" s="41" t="s">
        <v>327</v>
      </c>
      <c r="D133" s="74">
        <v>500326169</v>
      </c>
      <c r="E133" s="42">
        <v>954979401659</v>
      </c>
      <c r="F133" s="42">
        <v>201838</v>
      </c>
      <c r="G133" s="44" t="s">
        <v>405</v>
      </c>
      <c r="H133" s="41" t="s">
        <v>415</v>
      </c>
      <c r="I133" s="44" t="s">
        <v>412</v>
      </c>
      <c r="J133" s="43">
        <v>44501</v>
      </c>
      <c r="K133" s="43">
        <v>32643</v>
      </c>
      <c r="L133" s="60">
        <v>27</v>
      </c>
      <c r="M133" s="60">
        <v>0</v>
      </c>
      <c r="N133" s="60">
        <v>4</v>
      </c>
      <c r="O133" s="60">
        <f t="shared" si="4"/>
        <v>31</v>
      </c>
      <c r="P133" s="46">
        <v>15000</v>
      </c>
      <c r="Q133" s="46">
        <v>7500</v>
      </c>
      <c r="R133" s="46">
        <v>5656</v>
      </c>
      <c r="S133" s="41">
        <v>0</v>
      </c>
      <c r="T133" s="42">
        <f t="shared" si="5"/>
        <v>28156</v>
      </c>
      <c r="U133" s="42">
        <v>15000</v>
      </c>
      <c r="V133" s="42">
        <v>7500</v>
      </c>
      <c r="W133" s="42">
        <v>5656</v>
      </c>
      <c r="X133" s="62">
        <v>0</v>
      </c>
      <c r="Y133" s="62">
        <v>0</v>
      </c>
      <c r="Z133" s="62">
        <v>0</v>
      </c>
      <c r="AA133" s="42">
        <v>0</v>
      </c>
      <c r="AB133" s="23">
        <v>0</v>
      </c>
      <c r="AC133" s="34">
        <f>SUM(U133:AB133)</f>
        <v>28156</v>
      </c>
      <c r="AD133" s="59">
        <v>0</v>
      </c>
      <c r="AE133" s="40">
        <v>1800</v>
      </c>
      <c r="AF133" s="40">
        <v>0</v>
      </c>
      <c r="AG133" s="23">
        <v>0</v>
      </c>
      <c r="AH133" s="34">
        <f t="shared" si="6"/>
        <v>1800</v>
      </c>
      <c r="AI133" s="35">
        <f t="shared" si="7"/>
        <v>26356</v>
      </c>
      <c r="AJ133" s="74" t="s">
        <v>786</v>
      </c>
      <c r="AK133" s="74" t="s">
        <v>414</v>
      </c>
      <c r="AL133" s="74" t="s">
        <v>558</v>
      </c>
      <c r="AM133" s="23"/>
      <c r="AN133" s="22"/>
      <c r="AO133" s="22"/>
    </row>
    <row r="134" spans="1:41" ht="29.25" customHeight="1" x14ac:dyDescent="0.25">
      <c r="A134" s="41">
        <v>124</v>
      </c>
      <c r="B134" s="41" t="s">
        <v>151</v>
      </c>
      <c r="C134" s="41" t="s">
        <v>330</v>
      </c>
      <c r="D134" s="74">
        <v>500326168</v>
      </c>
      <c r="E134" s="42">
        <v>266447277365</v>
      </c>
      <c r="F134" s="42">
        <v>201849</v>
      </c>
      <c r="G134" s="44" t="s">
        <v>405</v>
      </c>
      <c r="H134" s="41" t="s">
        <v>415</v>
      </c>
      <c r="I134" s="44" t="s">
        <v>412</v>
      </c>
      <c r="J134" s="43">
        <v>44501</v>
      </c>
      <c r="K134" s="43">
        <v>33294</v>
      </c>
      <c r="L134" s="60">
        <v>27</v>
      </c>
      <c r="M134" s="60">
        <v>0</v>
      </c>
      <c r="N134" s="60">
        <v>4</v>
      </c>
      <c r="O134" s="60">
        <f t="shared" si="4"/>
        <v>31</v>
      </c>
      <c r="P134" s="46">
        <v>15000</v>
      </c>
      <c r="Q134" s="46">
        <v>7500</v>
      </c>
      <c r="R134" s="46">
        <v>5125</v>
      </c>
      <c r="S134" s="41">
        <v>0</v>
      </c>
      <c r="T134" s="42">
        <f t="shared" si="5"/>
        <v>27625</v>
      </c>
      <c r="U134" s="42">
        <v>15000</v>
      </c>
      <c r="V134" s="42">
        <v>7500</v>
      </c>
      <c r="W134" s="42">
        <v>5125</v>
      </c>
      <c r="X134" s="62">
        <v>2100</v>
      </c>
      <c r="Y134" s="62">
        <v>0</v>
      </c>
      <c r="Z134" s="62">
        <v>0</v>
      </c>
      <c r="AA134" s="42">
        <v>0</v>
      </c>
      <c r="AB134" s="23">
        <v>0</v>
      </c>
      <c r="AC134" s="34">
        <f>SUM(U134:AB134)</f>
        <v>29725</v>
      </c>
      <c r="AD134" s="59">
        <v>0</v>
      </c>
      <c r="AE134" s="40">
        <v>1800</v>
      </c>
      <c r="AF134" s="40">
        <v>0</v>
      </c>
      <c r="AG134" s="23">
        <v>0</v>
      </c>
      <c r="AH134" s="34">
        <f t="shared" si="6"/>
        <v>1800</v>
      </c>
      <c r="AI134" s="35">
        <f t="shared" si="7"/>
        <v>27925</v>
      </c>
      <c r="AJ134" s="74" t="s">
        <v>787</v>
      </c>
      <c r="AK134" s="74" t="s">
        <v>414</v>
      </c>
      <c r="AL134" s="74" t="s">
        <v>559</v>
      </c>
      <c r="AM134" s="23"/>
      <c r="AN134" s="22"/>
      <c r="AO134" s="22"/>
    </row>
    <row r="135" spans="1:41" ht="29.25" customHeight="1" x14ac:dyDescent="0.25">
      <c r="A135" s="41">
        <v>125</v>
      </c>
      <c r="B135" s="41" t="s">
        <v>132</v>
      </c>
      <c r="C135" s="41" t="s">
        <v>331</v>
      </c>
      <c r="D135" s="74">
        <v>500326167</v>
      </c>
      <c r="E135" s="42">
        <v>911108241422</v>
      </c>
      <c r="F135" s="42">
        <v>201859</v>
      </c>
      <c r="G135" s="44" t="s">
        <v>405</v>
      </c>
      <c r="H135" s="41" t="s">
        <v>415</v>
      </c>
      <c r="I135" s="44" t="s">
        <v>412</v>
      </c>
      <c r="J135" s="43">
        <v>44501</v>
      </c>
      <c r="K135" s="43">
        <v>31426</v>
      </c>
      <c r="L135" s="60">
        <v>27</v>
      </c>
      <c r="M135" s="60">
        <v>0</v>
      </c>
      <c r="N135" s="60">
        <v>4</v>
      </c>
      <c r="O135" s="60">
        <f t="shared" si="4"/>
        <v>31</v>
      </c>
      <c r="P135" s="46">
        <v>15000</v>
      </c>
      <c r="Q135" s="46">
        <v>7500</v>
      </c>
      <c r="R135" s="46">
        <v>5658</v>
      </c>
      <c r="S135" s="41">
        <v>0</v>
      </c>
      <c r="T135" s="42">
        <f t="shared" si="5"/>
        <v>28158</v>
      </c>
      <c r="U135" s="42">
        <v>15000</v>
      </c>
      <c r="V135" s="42">
        <v>7500</v>
      </c>
      <c r="W135" s="42">
        <v>5658</v>
      </c>
      <c r="X135" s="62">
        <v>0</v>
      </c>
      <c r="Y135" s="62">
        <v>0</v>
      </c>
      <c r="Z135" s="62">
        <v>0</v>
      </c>
      <c r="AA135" s="42">
        <v>0</v>
      </c>
      <c r="AB135" s="23">
        <v>0</v>
      </c>
      <c r="AC135" s="34">
        <f>SUM(U135:AB135)</f>
        <v>28158</v>
      </c>
      <c r="AD135" s="59">
        <v>0</v>
      </c>
      <c r="AE135" s="40">
        <v>1800</v>
      </c>
      <c r="AF135" s="40">
        <v>0</v>
      </c>
      <c r="AG135" s="23">
        <v>0</v>
      </c>
      <c r="AH135" s="34">
        <f t="shared" si="6"/>
        <v>1800</v>
      </c>
      <c r="AI135" s="35">
        <f t="shared" si="7"/>
        <v>26358</v>
      </c>
      <c r="AJ135" s="74" t="s">
        <v>788</v>
      </c>
      <c r="AK135" s="74" t="s">
        <v>414</v>
      </c>
      <c r="AL135" s="74" t="s">
        <v>560</v>
      </c>
      <c r="AM135" s="23"/>
      <c r="AN135" s="22"/>
      <c r="AO135" s="22"/>
    </row>
    <row r="136" spans="1:41" ht="29.25" customHeight="1" x14ac:dyDescent="0.25">
      <c r="A136" s="41">
        <v>126</v>
      </c>
      <c r="B136" s="41" t="s">
        <v>152</v>
      </c>
      <c r="C136" s="41" t="s">
        <v>332</v>
      </c>
      <c r="D136" s="74">
        <v>500326166</v>
      </c>
      <c r="E136" s="42">
        <v>672066478522</v>
      </c>
      <c r="F136" s="42">
        <v>201884</v>
      </c>
      <c r="G136" s="44" t="s">
        <v>405</v>
      </c>
      <c r="H136" s="41" t="s">
        <v>415</v>
      </c>
      <c r="I136" s="44" t="s">
        <v>412</v>
      </c>
      <c r="J136" s="43">
        <v>44501</v>
      </c>
      <c r="K136" s="43">
        <v>34138</v>
      </c>
      <c r="L136" s="60">
        <v>27</v>
      </c>
      <c r="M136" s="60">
        <v>0</v>
      </c>
      <c r="N136" s="60">
        <v>4</v>
      </c>
      <c r="O136" s="60">
        <f t="shared" si="4"/>
        <v>31</v>
      </c>
      <c r="P136" s="46">
        <v>15000</v>
      </c>
      <c r="Q136" s="46">
        <v>7500</v>
      </c>
      <c r="R136" s="46">
        <v>5660</v>
      </c>
      <c r="S136" s="41">
        <v>0</v>
      </c>
      <c r="T136" s="42">
        <f t="shared" si="5"/>
        <v>28160</v>
      </c>
      <c r="U136" s="42">
        <v>15000</v>
      </c>
      <c r="V136" s="42">
        <v>7500</v>
      </c>
      <c r="W136" s="42">
        <v>5660</v>
      </c>
      <c r="X136" s="62">
        <v>0</v>
      </c>
      <c r="Y136" s="62">
        <v>0</v>
      </c>
      <c r="Z136" s="62">
        <v>0</v>
      </c>
      <c r="AA136" s="42">
        <v>0</v>
      </c>
      <c r="AB136" s="23">
        <v>0</v>
      </c>
      <c r="AC136" s="34">
        <f>SUM(U136:AB136)</f>
        <v>28160</v>
      </c>
      <c r="AD136" s="59">
        <v>0</v>
      </c>
      <c r="AE136" s="40">
        <v>1800</v>
      </c>
      <c r="AF136" s="40">
        <v>0</v>
      </c>
      <c r="AG136" s="23">
        <v>0</v>
      </c>
      <c r="AH136" s="34">
        <f t="shared" si="6"/>
        <v>1800</v>
      </c>
      <c r="AI136" s="35">
        <f t="shared" si="7"/>
        <v>26360</v>
      </c>
      <c r="AJ136" s="74" t="s">
        <v>789</v>
      </c>
      <c r="AK136" s="74" t="s">
        <v>414</v>
      </c>
      <c r="AL136" s="74" t="s">
        <v>561</v>
      </c>
      <c r="AM136" s="23"/>
      <c r="AN136" s="22"/>
      <c r="AO136" s="22"/>
    </row>
    <row r="137" spans="1:41" ht="29.25" customHeight="1" x14ac:dyDescent="0.25">
      <c r="A137" s="41">
        <v>127</v>
      </c>
      <c r="B137" s="41" t="s">
        <v>153</v>
      </c>
      <c r="C137" s="41" t="s">
        <v>333</v>
      </c>
      <c r="D137" s="74">
        <v>500326163</v>
      </c>
      <c r="E137" s="42">
        <v>735610698162</v>
      </c>
      <c r="F137" s="42">
        <v>201817</v>
      </c>
      <c r="G137" s="44" t="s">
        <v>405</v>
      </c>
      <c r="H137" s="41" t="s">
        <v>415</v>
      </c>
      <c r="I137" s="44" t="s">
        <v>412</v>
      </c>
      <c r="J137" s="43">
        <v>44501</v>
      </c>
      <c r="K137" s="43">
        <v>30886</v>
      </c>
      <c r="L137" s="60">
        <v>27</v>
      </c>
      <c r="M137" s="60">
        <v>0</v>
      </c>
      <c r="N137" s="60">
        <v>4</v>
      </c>
      <c r="O137" s="60">
        <f t="shared" si="4"/>
        <v>31</v>
      </c>
      <c r="P137" s="46">
        <v>15000</v>
      </c>
      <c r="Q137" s="46">
        <v>7500</v>
      </c>
      <c r="R137" s="46">
        <v>5671</v>
      </c>
      <c r="S137" s="41">
        <v>0</v>
      </c>
      <c r="T137" s="42">
        <f t="shared" si="5"/>
        <v>28171</v>
      </c>
      <c r="U137" s="42">
        <v>15000</v>
      </c>
      <c r="V137" s="42">
        <v>7500</v>
      </c>
      <c r="W137" s="42">
        <v>5671</v>
      </c>
      <c r="X137" s="62">
        <v>2100</v>
      </c>
      <c r="Y137" s="62">
        <v>0</v>
      </c>
      <c r="Z137" s="62">
        <v>0</v>
      </c>
      <c r="AA137" s="42">
        <v>0</v>
      </c>
      <c r="AB137" s="23">
        <v>0</v>
      </c>
      <c r="AC137" s="34">
        <f>SUM(U137:AB137)</f>
        <v>30271</v>
      </c>
      <c r="AD137" s="59">
        <v>0</v>
      </c>
      <c r="AE137" s="40">
        <v>1800</v>
      </c>
      <c r="AF137" s="40">
        <v>2199</v>
      </c>
      <c r="AG137" s="23">
        <v>0</v>
      </c>
      <c r="AH137" s="34">
        <f t="shared" si="6"/>
        <v>3999</v>
      </c>
      <c r="AI137" s="35">
        <f t="shared" si="7"/>
        <v>26272</v>
      </c>
      <c r="AJ137" s="74" t="s">
        <v>790</v>
      </c>
      <c r="AK137" s="74" t="s">
        <v>414</v>
      </c>
      <c r="AL137" s="74" t="s">
        <v>562</v>
      </c>
      <c r="AM137" s="23"/>
      <c r="AN137" s="22"/>
      <c r="AO137" s="22"/>
    </row>
    <row r="138" spans="1:41" ht="29.25" customHeight="1" x14ac:dyDescent="0.25">
      <c r="A138" s="41">
        <v>128</v>
      </c>
      <c r="B138" s="41" t="s">
        <v>71</v>
      </c>
      <c r="C138" s="41" t="s">
        <v>334</v>
      </c>
      <c r="D138" s="74">
        <v>500326187</v>
      </c>
      <c r="E138" s="42">
        <v>434291055718</v>
      </c>
      <c r="F138" s="42">
        <v>201854</v>
      </c>
      <c r="G138" s="44" t="s">
        <v>405</v>
      </c>
      <c r="H138" s="41" t="s">
        <v>415</v>
      </c>
      <c r="I138" s="44" t="s">
        <v>412</v>
      </c>
      <c r="J138" s="43">
        <v>44501</v>
      </c>
      <c r="K138" s="43">
        <v>30230</v>
      </c>
      <c r="L138" s="60">
        <v>27</v>
      </c>
      <c r="M138" s="60">
        <v>0</v>
      </c>
      <c r="N138" s="60">
        <v>4</v>
      </c>
      <c r="O138" s="60">
        <f t="shared" si="4"/>
        <v>31</v>
      </c>
      <c r="P138" s="46">
        <v>15000</v>
      </c>
      <c r="Q138" s="46">
        <v>7500</v>
      </c>
      <c r="R138" s="46">
        <v>6192</v>
      </c>
      <c r="S138" s="41">
        <v>0</v>
      </c>
      <c r="T138" s="42">
        <f t="shared" si="5"/>
        <v>28692</v>
      </c>
      <c r="U138" s="42">
        <v>15000</v>
      </c>
      <c r="V138" s="42">
        <v>7500</v>
      </c>
      <c r="W138" s="42">
        <v>6192</v>
      </c>
      <c r="X138" s="62">
        <v>0</v>
      </c>
      <c r="Y138" s="62">
        <v>0</v>
      </c>
      <c r="Z138" s="62">
        <v>0</v>
      </c>
      <c r="AA138" s="42">
        <v>0</v>
      </c>
      <c r="AB138" s="23">
        <v>0</v>
      </c>
      <c r="AC138" s="34">
        <f>SUM(U138:AB138)</f>
        <v>28692</v>
      </c>
      <c r="AD138" s="59">
        <v>0</v>
      </c>
      <c r="AE138" s="40">
        <v>1800</v>
      </c>
      <c r="AF138" s="40">
        <v>0</v>
      </c>
      <c r="AG138" s="23">
        <v>0</v>
      </c>
      <c r="AH138" s="34">
        <f t="shared" si="6"/>
        <v>1800</v>
      </c>
      <c r="AI138" s="35">
        <f t="shared" si="7"/>
        <v>26892</v>
      </c>
      <c r="AJ138" s="74" t="s">
        <v>791</v>
      </c>
      <c r="AK138" s="74" t="s">
        <v>414</v>
      </c>
      <c r="AL138" s="74" t="s">
        <v>563</v>
      </c>
      <c r="AM138" s="23"/>
      <c r="AN138" s="22"/>
      <c r="AO138" s="22"/>
    </row>
    <row r="139" spans="1:41" ht="29.25" customHeight="1" x14ac:dyDescent="0.25">
      <c r="A139" s="41">
        <v>129</v>
      </c>
      <c r="B139" s="41" t="s">
        <v>154</v>
      </c>
      <c r="C139" s="41" t="s">
        <v>335</v>
      </c>
      <c r="D139" s="74">
        <v>500326159</v>
      </c>
      <c r="E139" s="42">
        <v>372520399323</v>
      </c>
      <c r="F139" s="42">
        <v>201825</v>
      </c>
      <c r="G139" s="44" t="s">
        <v>405</v>
      </c>
      <c r="H139" s="41" t="s">
        <v>415</v>
      </c>
      <c r="I139" s="44" t="s">
        <v>412</v>
      </c>
      <c r="J139" s="43">
        <v>44501</v>
      </c>
      <c r="K139" s="43">
        <v>31081</v>
      </c>
      <c r="L139" s="60">
        <v>27</v>
      </c>
      <c r="M139" s="60">
        <v>0</v>
      </c>
      <c r="N139" s="60">
        <v>4</v>
      </c>
      <c r="O139" s="60">
        <f t="shared" si="4"/>
        <v>31</v>
      </c>
      <c r="P139" s="46">
        <v>15000</v>
      </c>
      <c r="Q139" s="46">
        <v>7500</v>
      </c>
      <c r="R139" s="46">
        <v>6192</v>
      </c>
      <c r="S139" s="41">
        <v>0</v>
      </c>
      <c r="T139" s="42">
        <f t="shared" si="5"/>
        <v>28692</v>
      </c>
      <c r="U139" s="42">
        <v>15000</v>
      </c>
      <c r="V139" s="42">
        <v>7500</v>
      </c>
      <c r="W139" s="42">
        <v>6192</v>
      </c>
      <c r="X139" s="62">
        <v>4500</v>
      </c>
      <c r="Y139" s="62">
        <v>0</v>
      </c>
      <c r="Z139" s="62">
        <v>0</v>
      </c>
      <c r="AA139" s="42">
        <v>0</v>
      </c>
      <c r="AB139" s="23">
        <v>0</v>
      </c>
      <c r="AC139" s="34">
        <f>SUM(U139:AB139)</f>
        <v>33192</v>
      </c>
      <c r="AD139" s="59">
        <v>0</v>
      </c>
      <c r="AE139" s="40">
        <v>1800</v>
      </c>
      <c r="AF139" s="40">
        <v>0</v>
      </c>
      <c r="AG139" s="23">
        <v>0</v>
      </c>
      <c r="AH139" s="34">
        <f t="shared" si="6"/>
        <v>1800</v>
      </c>
      <c r="AI139" s="35">
        <f t="shared" si="7"/>
        <v>31392</v>
      </c>
      <c r="AJ139" s="74" t="s">
        <v>792</v>
      </c>
      <c r="AK139" s="74" t="s">
        <v>414</v>
      </c>
      <c r="AL139" s="74" t="s">
        <v>564</v>
      </c>
      <c r="AM139" s="23"/>
      <c r="AN139" s="22"/>
      <c r="AO139" s="22"/>
    </row>
    <row r="140" spans="1:41" ht="29.25" customHeight="1" x14ac:dyDescent="0.25">
      <c r="A140" s="41">
        <v>130</v>
      </c>
      <c r="B140" s="41" t="s">
        <v>155</v>
      </c>
      <c r="C140" s="41" t="s">
        <v>336</v>
      </c>
      <c r="D140" s="74">
        <v>500326161</v>
      </c>
      <c r="E140" s="42">
        <v>795268021052</v>
      </c>
      <c r="F140" s="42">
        <v>201839</v>
      </c>
      <c r="G140" s="44" t="s">
        <v>405</v>
      </c>
      <c r="H140" s="41" t="s">
        <v>415</v>
      </c>
      <c r="I140" s="44" t="s">
        <v>412</v>
      </c>
      <c r="J140" s="43">
        <v>44501</v>
      </c>
      <c r="K140" s="43">
        <v>29495</v>
      </c>
      <c r="L140" s="60">
        <v>27</v>
      </c>
      <c r="M140" s="60">
        <v>0</v>
      </c>
      <c r="N140" s="60">
        <v>4</v>
      </c>
      <c r="O140" s="60">
        <f t="shared" ref="O140:O201" si="8">SUM(L140:N140)</f>
        <v>31</v>
      </c>
      <c r="P140" s="46">
        <v>15000</v>
      </c>
      <c r="Q140" s="46">
        <v>7500</v>
      </c>
      <c r="R140" s="46">
        <v>5784</v>
      </c>
      <c r="S140" s="41">
        <v>0</v>
      </c>
      <c r="T140" s="42">
        <f t="shared" ref="T140:T203" si="9">SUM(P140:S140)</f>
        <v>28284</v>
      </c>
      <c r="U140" s="42">
        <v>15000</v>
      </c>
      <c r="V140" s="42">
        <v>7500</v>
      </c>
      <c r="W140" s="42">
        <v>5784</v>
      </c>
      <c r="X140" s="62">
        <v>0</v>
      </c>
      <c r="Y140" s="62">
        <v>0</v>
      </c>
      <c r="Z140" s="62">
        <v>0</v>
      </c>
      <c r="AA140" s="42">
        <v>0</v>
      </c>
      <c r="AB140" s="23">
        <v>0</v>
      </c>
      <c r="AC140" s="34">
        <f>SUM(U140:AB140)</f>
        <v>28284</v>
      </c>
      <c r="AD140" s="59">
        <v>0</v>
      </c>
      <c r="AE140" s="40">
        <v>1800</v>
      </c>
      <c r="AF140" s="40">
        <v>0</v>
      </c>
      <c r="AG140" s="23">
        <v>0</v>
      </c>
      <c r="AH140" s="34">
        <f t="shared" ref="AH140:AH203" si="10">SUM(AD140:AG140)</f>
        <v>1800</v>
      </c>
      <c r="AI140" s="35">
        <f t="shared" ref="AI140:AI203" si="11">AC140-AH140</f>
        <v>26484</v>
      </c>
      <c r="AJ140" s="74" t="s">
        <v>793</v>
      </c>
      <c r="AK140" s="74" t="s">
        <v>414</v>
      </c>
      <c r="AL140" s="74" t="s">
        <v>565</v>
      </c>
      <c r="AM140" s="23"/>
      <c r="AN140" s="22"/>
      <c r="AO140" s="22"/>
    </row>
    <row r="141" spans="1:41" ht="29.25" customHeight="1" x14ac:dyDescent="0.25">
      <c r="A141" s="41">
        <v>131</v>
      </c>
      <c r="B141" s="41" t="s">
        <v>156</v>
      </c>
      <c r="C141" s="41" t="s">
        <v>328</v>
      </c>
      <c r="D141" s="74">
        <v>500326160</v>
      </c>
      <c r="E141" s="42">
        <v>577510890675</v>
      </c>
      <c r="F141" s="42">
        <v>201818</v>
      </c>
      <c r="G141" s="44" t="s">
        <v>405</v>
      </c>
      <c r="H141" s="41" t="s">
        <v>415</v>
      </c>
      <c r="I141" s="44" t="s">
        <v>412</v>
      </c>
      <c r="J141" s="43">
        <v>44501</v>
      </c>
      <c r="K141" s="43">
        <v>32058</v>
      </c>
      <c r="L141" s="60">
        <v>27</v>
      </c>
      <c r="M141" s="60">
        <v>0</v>
      </c>
      <c r="N141" s="60">
        <v>4</v>
      </c>
      <c r="O141" s="60">
        <f t="shared" si="8"/>
        <v>31</v>
      </c>
      <c r="P141" s="46">
        <v>15000</v>
      </c>
      <c r="Q141" s="46">
        <v>7500</v>
      </c>
      <c r="R141" s="46">
        <v>5671</v>
      </c>
      <c r="S141" s="41">
        <v>0</v>
      </c>
      <c r="T141" s="42">
        <f t="shared" si="9"/>
        <v>28171</v>
      </c>
      <c r="U141" s="42">
        <v>15000</v>
      </c>
      <c r="V141" s="42">
        <v>7500</v>
      </c>
      <c r="W141" s="42">
        <v>5671</v>
      </c>
      <c r="X141" s="62">
        <v>0</v>
      </c>
      <c r="Y141" s="62">
        <v>0</v>
      </c>
      <c r="Z141" s="62">
        <v>0</v>
      </c>
      <c r="AA141" s="42">
        <v>0</v>
      </c>
      <c r="AB141" s="23">
        <v>0</v>
      </c>
      <c r="AC141" s="34">
        <f>SUM(U141:AB141)</f>
        <v>28171</v>
      </c>
      <c r="AD141" s="59">
        <v>0</v>
      </c>
      <c r="AE141" s="40">
        <v>1800</v>
      </c>
      <c r="AF141" s="40">
        <v>2199</v>
      </c>
      <c r="AG141" s="23">
        <v>0</v>
      </c>
      <c r="AH141" s="34">
        <f t="shared" si="10"/>
        <v>3999</v>
      </c>
      <c r="AI141" s="35">
        <f t="shared" si="11"/>
        <v>24172</v>
      </c>
      <c r="AJ141" s="74" t="s">
        <v>794</v>
      </c>
      <c r="AK141" s="74" t="s">
        <v>414</v>
      </c>
      <c r="AL141" s="74" t="s">
        <v>566</v>
      </c>
      <c r="AM141" s="23"/>
      <c r="AN141" s="22"/>
      <c r="AO141" s="22"/>
    </row>
    <row r="142" spans="1:41" ht="29.25" customHeight="1" x14ac:dyDescent="0.25">
      <c r="A142" s="41">
        <v>132</v>
      </c>
      <c r="B142" s="41" t="s">
        <v>157</v>
      </c>
      <c r="C142" s="41" t="s">
        <v>337</v>
      </c>
      <c r="D142" s="74">
        <v>500326158</v>
      </c>
      <c r="E142" s="42">
        <v>617042481633</v>
      </c>
      <c r="F142" s="42">
        <v>201885</v>
      </c>
      <c r="G142" s="44" t="s">
        <v>405</v>
      </c>
      <c r="H142" s="41" t="s">
        <v>415</v>
      </c>
      <c r="I142" s="44" t="s">
        <v>412</v>
      </c>
      <c r="J142" s="43">
        <v>44501</v>
      </c>
      <c r="K142" s="43">
        <v>31415</v>
      </c>
      <c r="L142" s="60">
        <v>27</v>
      </c>
      <c r="M142" s="60">
        <v>0</v>
      </c>
      <c r="N142" s="60">
        <v>4</v>
      </c>
      <c r="O142" s="60">
        <f t="shared" si="8"/>
        <v>31</v>
      </c>
      <c r="P142" s="46">
        <v>15000</v>
      </c>
      <c r="Q142" s="46">
        <v>7500</v>
      </c>
      <c r="R142" s="46">
        <v>5149</v>
      </c>
      <c r="S142" s="41">
        <v>0</v>
      </c>
      <c r="T142" s="42">
        <f t="shared" si="9"/>
        <v>27649</v>
      </c>
      <c r="U142" s="42">
        <v>15000</v>
      </c>
      <c r="V142" s="42">
        <v>7500</v>
      </c>
      <c r="W142" s="42">
        <v>5149</v>
      </c>
      <c r="X142" s="62">
        <v>0</v>
      </c>
      <c r="Y142" s="62">
        <v>0</v>
      </c>
      <c r="Z142" s="62">
        <v>0</v>
      </c>
      <c r="AA142" s="42">
        <v>0</v>
      </c>
      <c r="AB142" s="23">
        <v>0</v>
      </c>
      <c r="AC142" s="34">
        <f>SUM(U142:AB142)</f>
        <v>27649</v>
      </c>
      <c r="AD142" s="59">
        <v>0</v>
      </c>
      <c r="AE142" s="40">
        <v>1800</v>
      </c>
      <c r="AF142" s="40">
        <v>0</v>
      </c>
      <c r="AG142" s="23">
        <v>0</v>
      </c>
      <c r="AH142" s="34">
        <f t="shared" si="10"/>
        <v>1800</v>
      </c>
      <c r="AI142" s="35">
        <f t="shared" si="11"/>
        <v>25849</v>
      </c>
      <c r="AJ142" s="74" t="s">
        <v>795</v>
      </c>
      <c r="AK142" s="74" t="s">
        <v>414</v>
      </c>
      <c r="AL142" s="74" t="s">
        <v>567</v>
      </c>
      <c r="AM142" s="23"/>
      <c r="AN142" s="22"/>
      <c r="AO142" s="22"/>
    </row>
    <row r="143" spans="1:41" ht="29.25" customHeight="1" x14ac:dyDescent="0.25">
      <c r="A143" s="41">
        <v>133</v>
      </c>
      <c r="B143" s="41" t="s">
        <v>158</v>
      </c>
      <c r="C143" s="41" t="s">
        <v>338</v>
      </c>
      <c r="D143" s="74">
        <v>500326156</v>
      </c>
      <c r="E143" s="42">
        <v>984933038685</v>
      </c>
      <c r="F143" s="42">
        <v>201827</v>
      </c>
      <c r="G143" s="44" t="s">
        <v>405</v>
      </c>
      <c r="H143" s="41" t="s">
        <v>415</v>
      </c>
      <c r="I143" s="44" t="s">
        <v>412</v>
      </c>
      <c r="J143" s="43">
        <v>44501</v>
      </c>
      <c r="K143" s="43">
        <v>28541</v>
      </c>
      <c r="L143" s="60">
        <v>27</v>
      </c>
      <c r="M143" s="60">
        <v>0</v>
      </c>
      <c r="N143" s="60">
        <v>4</v>
      </c>
      <c r="O143" s="60">
        <f t="shared" si="8"/>
        <v>31</v>
      </c>
      <c r="P143" s="46">
        <v>15000</v>
      </c>
      <c r="Q143" s="46">
        <v>7500</v>
      </c>
      <c r="R143" s="46">
        <v>5671</v>
      </c>
      <c r="S143" s="41">
        <v>0</v>
      </c>
      <c r="T143" s="42">
        <f t="shared" si="9"/>
        <v>28171</v>
      </c>
      <c r="U143" s="42">
        <v>15000</v>
      </c>
      <c r="V143" s="42">
        <v>7500</v>
      </c>
      <c r="W143" s="42">
        <v>5671</v>
      </c>
      <c r="X143" s="62">
        <v>0</v>
      </c>
      <c r="Y143" s="62">
        <v>0</v>
      </c>
      <c r="Z143" s="62">
        <v>0</v>
      </c>
      <c r="AA143" s="42">
        <v>0</v>
      </c>
      <c r="AB143" s="23">
        <v>0</v>
      </c>
      <c r="AC143" s="34">
        <f>SUM(U143:AB143)</f>
        <v>28171</v>
      </c>
      <c r="AD143" s="59">
        <v>0</v>
      </c>
      <c r="AE143" s="40">
        <v>1800</v>
      </c>
      <c r="AF143" s="40">
        <v>1558</v>
      </c>
      <c r="AG143" s="23">
        <v>0</v>
      </c>
      <c r="AH143" s="34">
        <f t="shared" si="10"/>
        <v>3358</v>
      </c>
      <c r="AI143" s="35">
        <f t="shared" si="11"/>
        <v>24813</v>
      </c>
      <c r="AJ143" s="74" t="s">
        <v>796</v>
      </c>
      <c r="AK143" s="74" t="s">
        <v>414</v>
      </c>
      <c r="AL143" s="74" t="s">
        <v>568</v>
      </c>
      <c r="AM143" s="23"/>
      <c r="AN143" s="22"/>
      <c r="AO143" s="22"/>
    </row>
    <row r="144" spans="1:41" ht="29.25" customHeight="1" x14ac:dyDescent="0.25">
      <c r="A144" s="41">
        <v>134</v>
      </c>
      <c r="B144" s="41" t="s">
        <v>159</v>
      </c>
      <c r="C144" s="41" t="s">
        <v>339</v>
      </c>
      <c r="D144" s="74">
        <v>500326155</v>
      </c>
      <c r="E144" s="42">
        <v>448067961887</v>
      </c>
      <c r="F144" s="42">
        <v>201821</v>
      </c>
      <c r="G144" s="44" t="s">
        <v>405</v>
      </c>
      <c r="H144" s="41" t="s">
        <v>415</v>
      </c>
      <c r="I144" s="44" t="s">
        <v>412</v>
      </c>
      <c r="J144" s="43">
        <v>44501</v>
      </c>
      <c r="K144" s="43">
        <v>30284</v>
      </c>
      <c r="L144" s="60">
        <v>27</v>
      </c>
      <c r="M144" s="60">
        <v>0</v>
      </c>
      <c r="N144" s="60">
        <v>4</v>
      </c>
      <c r="O144" s="60">
        <f t="shared" si="8"/>
        <v>31</v>
      </c>
      <c r="P144" s="46">
        <v>15000</v>
      </c>
      <c r="Q144" s="46">
        <v>7500</v>
      </c>
      <c r="R144" s="46">
        <v>5671</v>
      </c>
      <c r="S144" s="41">
        <v>0</v>
      </c>
      <c r="T144" s="42">
        <f t="shared" si="9"/>
        <v>28171</v>
      </c>
      <c r="U144" s="42">
        <v>15000</v>
      </c>
      <c r="V144" s="42">
        <v>7500</v>
      </c>
      <c r="W144" s="42">
        <v>5671</v>
      </c>
      <c r="X144" s="62">
        <v>0</v>
      </c>
      <c r="Y144" s="62">
        <v>0</v>
      </c>
      <c r="Z144" s="62">
        <v>0</v>
      </c>
      <c r="AA144" s="42">
        <v>0</v>
      </c>
      <c r="AB144" s="23">
        <v>0</v>
      </c>
      <c r="AC144" s="34">
        <f>SUM(U144:AB144)</f>
        <v>28171</v>
      </c>
      <c r="AD144" s="59">
        <v>0</v>
      </c>
      <c r="AE144" s="40">
        <v>1800</v>
      </c>
      <c r="AF144" s="40">
        <v>0</v>
      </c>
      <c r="AG144" s="23">
        <v>0</v>
      </c>
      <c r="AH144" s="34">
        <f t="shared" si="10"/>
        <v>1800</v>
      </c>
      <c r="AI144" s="35">
        <f t="shared" si="11"/>
        <v>26371</v>
      </c>
      <c r="AJ144" s="74" t="s">
        <v>797</v>
      </c>
      <c r="AK144" s="74" t="s">
        <v>414</v>
      </c>
      <c r="AL144" s="74" t="s">
        <v>569</v>
      </c>
      <c r="AM144" s="23"/>
      <c r="AN144" s="22"/>
      <c r="AO144" s="22"/>
    </row>
    <row r="145" spans="1:41" ht="29.25" customHeight="1" x14ac:dyDescent="0.25">
      <c r="A145" s="41">
        <v>135</v>
      </c>
      <c r="B145" s="41" t="s">
        <v>160</v>
      </c>
      <c r="C145" s="41" t="s">
        <v>340</v>
      </c>
      <c r="D145" s="74">
        <v>500326149</v>
      </c>
      <c r="E145" s="42">
        <v>710534034805</v>
      </c>
      <c r="F145" s="42">
        <v>201823</v>
      </c>
      <c r="G145" s="44" t="s">
        <v>405</v>
      </c>
      <c r="H145" s="41" t="s">
        <v>415</v>
      </c>
      <c r="I145" s="44" t="s">
        <v>412</v>
      </c>
      <c r="J145" s="43">
        <v>44501</v>
      </c>
      <c r="K145" s="43">
        <v>32198</v>
      </c>
      <c r="L145" s="60">
        <v>27</v>
      </c>
      <c r="M145" s="60">
        <v>0</v>
      </c>
      <c r="N145" s="60">
        <v>4</v>
      </c>
      <c r="O145" s="60">
        <f t="shared" si="8"/>
        <v>31</v>
      </c>
      <c r="P145" s="46">
        <v>15000</v>
      </c>
      <c r="Q145" s="46">
        <v>7500</v>
      </c>
      <c r="R145" s="46">
        <v>5784</v>
      </c>
      <c r="S145" s="41">
        <v>0</v>
      </c>
      <c r="T145" s="42">
        <f t="shared" si="9"/>
        <v>28284</v>
      </c>
      <c r="U145" s="42">
        <v>15000</v>
      </c>
      <c r="V145" s="42">
        <v>7500</v>
      </c>
      <c r="W145" s="42">
        <v>5784</v>
      </c>
      <c r="X145" s="62">
        <v>0</v>
      </c>
      <c r="Y145" s="62">
        <v>0</v>
      </c>
      <c r="Z145" s="62">
        <v>0</v>
      </c>
      <c r="AA145" s="42">
        <v>0</v>
      </c>
      <c r="AB145" s="23">
        <v>0</v>
      </c>
      <c r="AC145" s="34">
        <f>SUM(U145:AB145)</f>
        <v>28284</v>
      </c>
      <c r="AD145" s="59">
        <v>0</v>
      </c>
      <c r="AE145" s="40">
        <v>1800</v>
      </c>
      <c r="AF145" s="40">
        <v>0</v>
      </c>
      <c r="AG145" s="23">
        <v>0</v>
      </c>
      <c r="AH145" s="34">
        <f t="shared" si="10"/>
        <v>1800</v>
      </c>
      <c r="AI145" s="35">
        <f t="shared" si="11"/>
        <v>26484</v>
      </c>
      <c r="AJ145" s="74" t="s">
        <v>798</v>
      </c>
      <c r="AK145" s="74" t="s">
        <v>414</v>
      </c>
      <c r="AL145" s="74" t="s">
        <v>570</v>
      </c>
      <c r="AM145" s="23"/>
      <c r="AN145" s="22"/>
      <c r="AO145" s="22"/>
    </row>
    <row r="146" spans="1:41" ht="29.25" customHeight="1" x14ac:dyDescent="0.25">
      <c r="A146" s="41">
        <v>136</v>
      </c>
      <c r="B146" s="41" t="s">
        <v>161</v>
      </c>
      <c r="C146" s="41" t="s">
        <v>327</v>
      </c>
      <c r="D146" s="74">
        <v>500326154</v>
      </c>
      <c r="E146" s="42">
        <v>730173314449</v>
      </c>
      <c r="F146" s="42">
        <v>201855</v>
      </c>
      <c r="G146" s="44" t="s">
        <v>405</v>
      </c>
      <c r="H146" s="41" t="s">
        <v>415</v>
      </c>
      <c r="I146" s="44" t="s">
        <v>412</v>
      </c>
      <c r="J146" s="43">
        <v>44501</v>
      </c>
      <c r="K146" s="43">
        <v>32508</v>
      </c>
      <c r="L146" s="60">
        <v>27</v>
      </c>
      <c r="M146" s="60">
        <v>0</v>
      </c>
      <c r="N146" s="60">
        <v>4</v>
      </c>
      <c r="O146" s="60">
        <f t="shared" si="8"/>
        <v>31</v>
      </c>
      <c r="P146" s="46">
        <v>15000</v>
      </c>
      <c r="Q146" s="46">
        <v>7500</v>
      </c>
      <c r="R146" s="46">
        <v>6192</v>
      </c>
      <c r="S146" s="41">
        <v>0</v>
      </c>
      <c r="T146" s="42">
        <f t="shared" si="9"/>
        <v>28692</v>
      </c>
      <c r="U146" s="42">
        <v>15000</v>
      </c>
      <c r="V146" s="42">
        <v>7500</v>
      </c>
      <c r="W146" s="42">
        <v>6192</v>
      </c>
      <c r="X146" s="62">
        <v>0</v>
      </c>
      <c r="Y146" s="62">
        <v>0</v>
      </c>
      <c r="Z146" s="62">
        <v>0</v>
      </c>
      <c r="AA146" s="42">
        <v>0</v>
      </c>
      <c r="AB146" s="23">
        <v>0</v>
      </c>
      <c r="AC146" s="34">
        <f>SUM(U146:AB146)</f>
        <v>28692</v>
      </c>
      <c r="AD146" s="59">
        <v>0</v>
      </c>
      <c r="AE146" s="40">
        <v>1800</v>
      </c>
      <c r="AF146" s="40">
        <v>0</v>
      </c>
      <c r="AG146" s="23">
        <v>0</v>
      </c>
      <c r="AH146" s="34">
        <f t="shared" si="10"/>
        <v>1800</v>
      </c>
      <c r="AI146" s="35">
        <f t="shared" si="11"/>
        <v>26892</v>
      </c>
      <c r="AJ146" s="74" t="s">
        <v>799</v>
      </c>
      <c r="AK146" s="74" t="s">
        <v>414</v>
      </c>
      <c r="AL146" s="74" t="s">
        <v>571</v>
      </c>
      <c r="AM146" s="23"/>
      <c r="AN146" s="22"/>
      <c r="AO146" s="22"/>
    </row>
    <row r="147" spans="1:41" ht="29.25" customHeight="1" x14ac:dyDescent="0.25">
      <c r="A147" s="41">
        <v>137</v>
      </c>
      <c r="B147" s="41" t="s">
        <v>154</v>
      </c>
      <c r="C147" s="41" t="s">
        <v>341</v>
      </c>
      <c r="D147" s="74">
        <v>500326147</v>
      </c>
      <c r="E147" s="42">
        <v>297958088499</v>
      </c>
      <c r="F147" s="42">
        <v>201856</v>
      </c>
      <c r="G147" s="44" t="s">
        <v>405</v>
      </c>
      <c r="H147" s="41" t="s">
        <v>415</v>
      </c>
      <c r="I147" s="44" t="s">
        <v>412</v>
      </c>
      <c r="J147" s="43">
        <v>44501</v>
      </c>
      <c r="K147" s="43">
        <v>27583</v>
      </c>
      <c r="L147" s="60">
        <v>27</v>
      </c>
      <c r="M147" s="60">
        <v>0</v>
      </c>
      <c r="N147" s="60">
        <v>4</v>
      </c>
      <c r="O147" s="60">
        <f t="shared" si="8"/>
        <v>31</v>
      </c>
      <c r="P147" s="46">
        <v>15000</v>
      </c>
      <c r="Q147" s="46">
        <v>7500</v>
      </c>
      <c r="R147" s="46">
        <v>8244</v>
      </c>
      <c r="S147" s="41">
        <v>0</v>
      </c>
      <c r="T147" s="42">
        <f t="shared" si="9"/>
        <v>30744</v>
      </c>
      <c r="U147" s="42">
        <v>15000</v>
      </c>
      <c r="V147" s="42">
        <v>7500</v>
      </c>
      <c r="W147" s="42">
        <v>8244</v>
      </c>
      <c r="X147" s="62">
        <v>0</v>
      </c>
      <c r="Y147" s="62">
        <v>0</v>
      </c>
      <c r="Z147" s="62">
        <v>0</v>
      </c>
      <c r="AA147" s="42">
        <v>0</v>
      </c>
      <c r="AB147" s="23">
        <v>0</v>
      </c>
      <c r="AC147" s="34">
        <f>SUM(U147:AB147)</f>
        <v>30744</v>
      </c>
      <c r="AD147" s="59">
        <v>0</v>
      </c>
      <c r="AE147" s="40">
        <v>1800</v>
      </c>
      <c r="AF147" s="40">
        <v>1558</v>
      </c>
      <c r="AG147" s="23">
        <v>0</v>
      </c>
      <c r="AH147" s="34">
        <f t="shared" si="10"/>
        <v>3358</v>
      </c>
      <c r="AI147" s="35">
        <f t="shared" si="11"/>
        <v>27386</v>
      </c>
      <c r="AJ147" s="74" t="s">
        <v>800</v>
      </c>
      <c r="AK147" s="74" t="s">
        <v>414</v>
      </c>
      <c r="AL147" s="74" t="s">
        <v>572</v>
      </c>
      <c r="AM147" s="23"/>
      <c r="AN147" s="22"/>
      <c r="AO147" s="22"/>
    </row>
    <row r="148" spans="1:41" ht="29.25" customHeight="1" x14ac:dyDescent="0.25">
      <c r="A148" s="41">
        <v>138</v>
      </c>
      <c r="B148" s="41" t="s">
        <v>162</v>
      </c>
      <c r="C148" s="41" t="s">
        <v>342</v>
      </c>
      <c r="D148" s="74">
        <v>500326148</v>
      </c>
      <c r="E148" s="42">
        <v>323021986448</v>
      </c>
      <c r="F148" s="42">
        <v>201853</v>
      </c>
      <c r="G148" s="44" t="s">
        <v>405</v>
      </c>
      <c r="H148" s="41" t="s">
        <v>415</v>
      </c>
      <c r="I148" s="44" t="s">
        <v>412</v>
      </c>
      <c r="J148" s="43">
        <v>44501</v>
      </c>
      <c r="K148" s="43">
        <v>25760</v>
      </c>
      <c r="L148" s="60">
        <v>27</v>
      </c>
      <c r="M148" s="60">
        <v>0</v>
      </c>
      <c r="N148" s="60">
        <v>4</v>
      </c>
      <c r="O148" s="60">
        <f t="shared" si="8"/>
        <v>31</v>
      </c>
      <c r="P148" s="46">
        <v>15000</v>
      </c>
      <c r="Q148" s="46">
        <v>7500</v>
      </c>
      <c r="R148" s="46">
        <v>9061</v>
      </c>
      <c r="S148" s="41">
        <v>0</v>
      </c>
      <c r="T148" s="42">
        <f t="shared" si="9"/>
        <v>31561</v>
      </c>
      <c r="U148" s="42">
        <v>15000</v>
      </c>
      <c r="V148" s="42">
        <v>7500</v>
      </c>
      <c r="W148" s="42">
        <v>9061</v>
      </c>
      <c r="X148" s="62">
        <v>0</v>
      </c>
      <c r="Y148" s="62">
        <v>0</v>
      </c>
      <c r="Z148" s="62">
        <v>0</v>
      </c>
      <c r="AA148" s="42">
        <v>0</v>
      </c>
      <c r="AB148" s="23">
        <v>0</v>
      </c>
      <c r="AC148" s="34">
        <f>SUM(U148:AB148)</f>
        <v>31561</v>
      </c>
      <c r="AD148" s="59">
        <v>0</v>
      </c>
      <c r="AE148" s="40">
        <v>1800</v>
      </c>
      <c r="AF148" s="40">
        <v>0</v>
      </c>
      <c r="AG148" s="23">
        <v>0</v>
      </c>
      <c r="AH148" s="34">
        <f t="shared" si="10"/>
        <v>1800</v>
      </c>
      <c r="AI148" s="35">
        <f t="shared" si="11"/>
        <v>29761</v>
      </c>
      <c r="AJ148" s="74" t="s">
        <v>801</v>
      </c>
      <c r="AK148" s="74" t="s">
        <v>414</v>
      </c>
      <c r="AL148" s="74" t="s">
        <v>573</v>
      </c>
      <c r="AM148" s="23"/>
      <c r="AN148" s="22"/>
      <c r="AO148" s="22"/>
    </row>
    <row r="149" spans="1:41" ht="29.25" customHeight="1" x14ac:dyDescent="0.25">
      <c r="A149" s="41">
        <v>139</v>
      </c>
      <c r="B149" s="41" t="s">
        <v>163</v>
      </c>
      <c r="C149" s="41" t="s">
        <v>343</v>
      </c>
      <c r="D149" s="74">
        <v>500326140</v>
      </c>
      <c r="E149" s="42">
        <v>388530923325</v>
      </c>
      <c r="F149" s="42">
        <v>201826</v>
      </c>
      <c r="G149" s="44" t="s">
        <v>405</v>
      </c>
      <c r="H149" s="41" t="s">
        <v>415</v>
      </c>
      <c r="I149" s="44" t="s">
        <v>412</v>
      </c>
      <c r="J149" s="43">
        <v>44501</v>
      </c>
      <c r="K149" s="43">
        <v>27596</v>
      </c>
      <c r="L149" s="60">
        <v>19</v>
      </c>
      <c r="M149" s="60">
        <v>0</v>
      </c>
      <c r="N149" s="60">
        <v>3</v>
      </c>
      <c r="O149" s="60">
        <f t="shared" si="8"/>
        <v>22</v>
      </c>
      <c r="P149" s="46">
        <v>15000</v>
      </c>
      <c r="Q149" s="46">
        <v>7500</v>
      </c>
      <c r="R149" s="46">
        <v>9881</v>
      </c>
      <c r="S149" s="41">
        <v>0</v>
      </c>
      <c r="T149" s="42">
        <f t="shared" si="9"/>
        <v>32381</v>
      </c>
      <c r="U149" s="42">
        <v>10645</v>
      </c>
      <c r="V149" s="42">
        <v>5323</v>
      </c>
      <c r="W149" s="42">
        <v>7012</v>
      </c>
      <c r="X149" s="62">
        <v>0</v>
      </c>
      <c r="Y149" s="62">
        <v>0</v>
      </c>
      <c r="Z149" s="62">
        <v>0</v>
      </c>
      <c r="AA149" s="42">
        <v>0</v>
      </c>
      <c r="AB149" s="23">
        <v>0</v>
      </c>
      <c r="AC149" s="34">
        <f>SUM(U149:AB149)</f>
        <v>22980</v>
      </c>
      <c r="AD149" s="59">
        <v>0</v>
      </c>
      <c r="AE149" s="40">
        <v>1277</v>
      </c>
      <c r="AF149" s="40">
        <v>0</v>
      </c>
      <c r="AG149" s="23">
        <v>0</v>
      </c>
      <c r="AH149" s="34">
        <f t="shared" si="10"/>
        <v>1277</v>
      </c>
      <c r="AI149" s="35">
        <f t="shared" si="11"/>
        <v>21703</v>
      </c>
      <c r="AJ149" s="74" t="s">
        <v>802</v>
      </c>
      <c r="AK149" s="74" t="s">
        <v>414</v>
      </c>
      <c r="AL149" s="74" t="s">
        <v>574</v>
      </c>
      <c r="AM149" s="23"/>
      <c r="AN149" s="22"/>
      <c r="AO149" s="22"/>
    </row>
    <row r="150" spans="1:41" ht="29.25" customHeight="1" x14ac:dyDescent="0.25">
      <c r="A150" s="41">
        <v>140</v>
      </c>
      <c r="B150" s="41" t="s">
        <v>164</v>
      </c>
      <c r="C150" s="41" t="s">
        <v>344</v>
      </c>
      <c r="D150" s="74">
        <v>500326139</v>
      </c>
      <c r="E150" s="42">
        <v>284809226660</v>
      </c>
      <c r="F150" s="42">
        <v>201847</v>
      </c>
      <c r="G150" s="44" t="s">
        <v>405</v>
      </c>
      <c r="H150" s="41" t="s">
        <v>415</v>
      </c>
      <c r="I150" s="44" t="s">
        <v>412</v>
      </c>
      <c r="J150" s="43">
        <v>44501</v>
      </c>
      <c r="K150" s="43">
        <v>31048</v>
      </c>
      <c r="L150" s="60">
        <v>27</v>
      </c>
      <c r="M150" s="60">
        <v>0</v>
      </c>
      <c r="N150" s="60">
        <v>4</v>
      </c>
      <c r="O150" s="60">
        <f t="shared" si="8"/>
        <v>31</v>
      </c>
      <c r="P150" s="46">
        <v>15000</v>
      </c>
      <c r="Q150" s="46">
        <v>7500</v>
      </c>
      <c r="R150" s="46">
        <v>9395</v>
      </c>
      <c r="S150" s="41">
        <v>0</v>
      </c>
      <c r="T150" s="42">
        <f t="shared" si="9"/>
        <v>31895</v>
      </c>
      <c r="U150" s="42">
        <v>15000</v>
      </c>
      <c r="V150" s="42">
        <v>7500</v>
      </c>
      <c r="W150" s="42">
        <v>9395</v>
      </c>
      <c r="X150" s="62">
        <v>0</v>
      </c>
      <c r="Y150" s="62">
        <v>0</v>
      </c>
      <c r="Z150" s="62">
        <v>0</v>
      </c>
      <c r="AA150" s="42">
        <v>0</v>
      </c>
      <c r="AB150" s="23">
        <v>0</v>
      </c>
      <c r="AC150" s="34">
        <f>SUM(U150:AB150)</f>
        <v>31895</v>
      </c>
      <c r="AD150" s="59">
        <v>0</v>
      </c>
      <c r="AE150" s="40">
        <v>1800</v>
      </c>
      <c r="AF150" s="40">
        <v>0</v>
      </c>
      <c r="AG150" s="23">
        <v>0</v>
      </c>
      <c r="AH150" s="34">
        <f t="shared" si="10"/>
        <v>1800</v>
      </c>
      <c r="AI150" s="35">
        <f t="shared" si="11"/>
        <v>30095</v>
      </c>
      <c r="AJ150" s="74" t="s">
        <v>803</v>
      </c>
      <c r="AK150" s="74" t="s">
        <v>414</v>
      </c>
      <c r="AL150" s="74" t="s">
        <v>575</v>
      </c>
      <c r="AM150" s="23"/>
      <c r="AN150" s="22"/>
      <c r="AO150" s="22"/>
    </row>
    <row r="151" spans="1:41" ht="29.25" customHeight="1" x14ac:dyDescent="0.25">
      <c r="A151" s="41">
        <v>141</v>
      </c>
      <c r="B151" s="41" t="s">
        <v>165</v>
      </c>
      <c r="C151" s="41" t="s">
        <v>345</v>
      </c>
      <c r="D151" s="74">
        <v>500326141</v>
      </c>
      <c r="E151" s="42">
        <v>630745261979</v>
      </c>
      <c r="F151" s="42">
        <v>201848</v>
      </c>
      <c r="G151" s="44" t="s">
        <v>405</v>
      </c>
      <c r="H151" s="41" t="s">
        <v>415</v>
      </c>
      <c r="I151" s="44" t="s">
        <v>412</v>
      </c>
      <c r="J151" s="43">
        <v>44501</v>
      </c>
      <c r="K151" s="43">
        <v>29326</v>
      </c>
      <c r="L151" s="60">
        <v>27</v>
      </c>
      <c r="M151" s="60">
        <v>0</v>
      </c>
      <c r="N151" s="60">
        <v>4</v>
      </c>
      <c r="O151" s="60">
        <f t="shared" si="8"/>
        <v>31</v>
      </c>
      <c r="P151" s="46">
        <v>15000</v>
      </c>
      <c r="Q151" s="46">
        <v>7500</v>
      </c>
      <c r="R151" s="46">
        <v>9398</v>
      </c>
      <c r="S151" s="41">
        <v>0</v>
      </c>
      <c r="T151" s="42">
        <f t="shared" si="9"/>
        <v>31898</v>
      </c>
      <c r="U151" s="42">
        <v>15000</v>
      </c>
      <c r="V151" s="42">
        <v>7500</v>
      </c>
      <c r="W151" s="42">
        <v>9398</v>
      </c>
      <c r="X151" s="62">
        <v>0</v>
      </c>
      <c r="Y151" s="62">
        <v>0</v>
      </c>
      <c r="Z151" s="62">
        <v>0</v>
      </c>
      <c r="AA151" s="42">
        <v>0</v>
      </c>
      <c r="AB151" s="23">
        <v>0</v>
      </c>
      <c r="AC151" s="34">
        <f>SUM(U151:AB151)</f>
        <v>31898</v>
      </c>
      <c r="AD151" s="59">
        <v>0</v>
      </c>
      <c r="AE151" s="40">
        <v>1800</v>
      </c>
      <c r="AF151" s="40">
        <v>2199</v>
      </c>
      <c r="AG151" s="23">
        <v>0</v>
      </c>
      <c r="AH151" s="34">
        <f t="shared" si="10"/>
        <v>3999</v>
      </c>
      <c r="AI151" s="35">
        <f t="shared" si="11"/>
        <v>27899</v>
      </c>
      <c r="AJ151" s="74" t="s">
        <v>804</v>
      </c>
      <c r="AK151" s="74" t="s">
        <v>414</v>
      </c>
      <c r="AL151" s="74" t="s">
        <v>576</v>
      </c>
      <c r="AM151" s="23"/>
      <c r="AN151" s="22"/>
      <c r="AO151" s="22"/>
    </row>
    <row r="152" spans="1:41" ht="29.25" customHeight="1" x14ac:dyDescent="0.25">
      <c r="A152" s="41">
        <v>142</v>
      </c>
      <c r="B152" s="41" t="s">
        <v>166</v>
      </c>
      <c r="C152" s="41" t="s">
        <v>346</v>
      </c>
      <c r="D152" s="74">
        <v>500326142</v>
      </c>
      <c r="E152" s="42">
        <v>428925308736</v>
      </c>
      <c r="F152" s="42">
        <v>201837</v>
      </c>
      <c r="G152" s="44" t="s">
        <v>405</v>
      </c>
      <c r="H152" s="41" t="s">
        <v>415</v>
      </c>
      <c r="I152" s="44" t="s">
        <v>412</v>
      </c>
      <c r="J152" s="43">
        <v>44501</v>
      </c>
      <c r="K152" s="43">
        <v>29913</v>
      </c>
      <c r="L152" s="60">
        <v>27</v>
      </c>
      <c r="M152" s="60">
        <v>0</v>
      </c>
      <c r="N152" s="60">
        <v>4</v>
      </c>
      <c r="O152" s="60">
        <f t="shared" si="8"/>
        <v>31</v>
      </c>
      <c r="P152" s="46">
        <v>15000</v>
      </c>
      <c r="Q152" s="46">
        <v>7500</v>
      </c>
      <c r="R152" s="46">
        <v>8815</v>
      </c>
      <c r="S152" s="41">
        <v>0</v>
      </c>
      <c r="T152" s="42">
        <f t="shared" si="9"/>
        <v>31315</v>
      </c>
      <c r="U152" s="42">
        <v>15000</v>
      </c>
      <c r="V152" s="42">
        <v>7500</v>
      </c>
      <c r="W152" s="42">
        <v>8815</v>
      </c>
      <c r="X152" s="62">
        <v>0</v>
      </c>
      <c r="Y152" s="62">
        <v>0</v>
      </c>
      <c r="Z152" s="62">
        <v>0</v>
      </c>
      <c r="AA152" s="42">
        <v>0</v>
      </c>
      <c r="AB152" s="23">
        <v>0</v>
      </c>
      <c r="AC152" s="34">
        <f>SUM(U152:AB152)</f>
        <v>31315</v>
      </c>
      <c r="AD152" s="59">
        <v>0</v>
      </c>
      <c r="AE152" s="40">
        <v>1800</v>
      </c>
      <c r="AF152" s="40">
        <v>1558</v>
      </c>
      <c r="AG152" s="23">
        <v>0</v>
      </c>
      <c r="AH152" s="34">
        <f t="shared" si="10"/>
        <v>3358</v>
      </c>
      <c r="AI152" s="35">
        <f t="shared" si="11"/>
        <v>27957</v>
      </c>
      <c r="AJ152" s="74" t="s">
        <v>805</v>
      </c>
      <c r="AK152" s="74" t="s">
        <v>414</v>
      </c>
      <c r="AL152" s="74" t="s">
        <v>577</v>
      </c>
      <c r="AM152" s="23"/>
      <c r="AN152" s="22"/>
      <c r="AO152" s="22"/>
    </row>
    <row r="153" spans="1:41" ht="29.25" customHeight="1" x14ac:dyDescent="0.25">
      <c r="A153" s="41">
        <v>143</v>
      </c>
      <c r="B153" s="41" t="s">
        <v>167</v>
      </c>
      <c r="C153" s="41" t="s">
        <v>347</v>
      </c>
      <c r="D153" s="74">
        <v>500326151</v>
      </c>
      <c r="E153" s="42">
        <v>507029268408</v>
      </c>
      <c r="F153" s="42">
        <v>201822</v>
      </c>
      <c r="G153" s="44" t="s">
        <v>405</v>
      </c>
      <c r="H153" s="41" t="s">
        <v>415</v>
      </c>
      <c r="I153" s="44" t="s">
        <v>412</v>
      </c>
      <c r="J153" s="43">
        <v>44501</v>
      </c>
      <c r="K153" s="43">
        <v>30708</v>
      </c>
      <c r="L153" s="60">
        <v>27</v>
      </c>
      <c r="M153" s="60">
        <v>0</v>
      </c>
      <c r="N153" s="60">
        <v>4</v>
      </c>
      <c r="O153" s="60">
        <f t="shared" si="8"/>
        <v>31</v>
      </c>
      <c r="P153" s="46">
        <v>15000</v>
      </c>
      <c r="Q153" s="46">
        <v>7500</v>
      </c>
      <c r="R153" s="46">
        <v>7569</v>
      </c>
      <c r="S153" s="41">
        <v>0</v>
      </c>
      <c r="T153" s="42">
        <f t="shared" si="9"/>
        <v>30069</v>
      </c>
      <c r="U153" s="42">
        <v>15000</v>
      </c>
      <c r="V153" s="42">
        <v>7500</v>
      </c>
      <c r="W153" s="42">
        <v>7569</v>
      </c>
      <c r="X153" s="62">
        <v>0</v>
      </c>
      <c r="Y153" s="62">
        <v>0</v>
      </c>
      <c r="Z153" s="62">
        <v>0</v>
      </c>
      <c r="AA153" s="42">
        <v>0</v>
      </c>
      <c r="AB153" s="23">
        <v>0</v>
      </c>
      <c r="AC153" s="34">
        <f>SUM(U153:AB153)</f>
        <v>30069</v>
      </c>
      <c r="AD153" s="59">
        <v>0</v>
      </c>
      <c r="AE153" s="40">
        <v>1800</v>
      </c>
      <c r="AF153" s="40">
        <v>0</v>
      </c>
      <c r="AG153" s="23">
        <v>0</v>
      </c>
      <c r="AH153" s="34">
        <f t="shared" si="10"/>
        <v>1800</v>
      </c>
      <c r="AI153" s="35">
        <f t="shared" si="11"/>
        <v>28269</v>
      </c>
      <c r="AJ153" s="74" t="s">
        <v>806</v>
      </c>
      <c r="AK153" s="74" t="s">
        <v>414</v>
      </c>
      <c r="AL153" s="74" t="s">
        <v>578</v>
      </c>
      <c r="AM153" s="23"/>
      <c r="AN153" s="22"/>
      <c r="AO153" s="22"/>
    </row>
    <row r="154" spans="1:41" ht="29.25" customHeight="1" x14ac:dyDescent="0.25">
      <c r="A154" s="41">
        <v>144</v>
      </c>
      <c r="B154" s="41" t="s">
        <v>168</v>
      </c>
      <c r="C154" s="41" t="s">
        <v>348</v>
      </c>
      <c r="D154" s="74">
        <v>500326144</v>
      </c>
      <c r="E154" s="42">
        <v>790293891492</v>
      </c>
      <c r="F154" s="42">
        <v>201819</v>
      </c>
      <c r="G154" s="44" t="s">
        <v>405</v>
      </c>
      <c r="H154" s="41" t="s">
        <v>415</v>
      </c>
      <c r="I154" s="44" t="s">
        <v>412</v>
      </c>
      <c r="J154" s="43">
        <v>44501</v>
      </c>
      <c r="K154" s="43">
        <v>29270</v>
      </c>
      <c r="L154" s="60">
        <v>27</v>
      </c>
      <c r="M154" s="60">
        <v>0</v>
      </c>
      <c r="N154" s="60">
        <v>4</v>
      </c>
      <c r="O154" s="60">
        <f t="shared" si="8"/>
        <v>31</v>
      </c>
      <c r="P154" s="46">
        <v>15000</v>
      </c>
      <c r="Q154" s="46">
        <v>7500</v>
      </c>
      <c r="R154" s="46">
        <v>9881</v>
      </c>
      <c r="S154" s="41">
        <v>0</v>
      </c>
      <c r="T154" s="42">
        <f t="shared" si="9"/>
        <v>32381</v>
      </c>
      <c r="U154" s="42">
        <v>15000</v>
      </c>
      <c r="V154" s="42">
        <v>7500</v>
      </c>
      <c r="W154" s="42">
        <v>9881</v>
      </c>
      <c r="X154" s="62">
        <v>0</v>
      </c>
      <c r="Y154" s="62">
        <v>0</v>
      </c>
      <c r="Z154" s="62">
        <v>0</v>
      </c>
      <c r="AA154" s="42">
        <v>0</v>
      </c>
      <c r="AB154" s="23">
        <v>0</v>
      </c>
      <c r="AC154" s="34">
        <f>SUM(U154:AB154)</f>
        <v>32381</v>
      </c>
      <c r="AD154" s="59">
        <v>0</v>
      </c>
      <c r="AE154" s="40">
        <v>1800</v>
      </c>
      <c r="AF154" s="40">
        <v>1558</v>
      </c>
      <c r="AG154" s="23">
        <v>0</v>
      </c>
      <c r="AH154" s="34">
        <f t="shared" si="10"/>
        <v>3358</v>
      </c>
      <c r="AI154" s="35">
        <f t="shared" si="11"/>
        <v>29023</v>
      </c>
      <c r="AJ154" s="74" t="s">
        <v>807</v>
      </c>
      <c r="AK154" s="74" t="s">
        <v>414</v>
      </c>
      <c r="AL154" s="74" t="s">
        <v>579</v>
      </c>
      <c r="AM154" s="23"/>
      <c r="AN154" s="22"/>
      <c r="AO154" s="22"/>
    </row>
    <row r="155" spans="1:41" ht="29.25" customHeight="1" x14ac:dyDescent="0.25">
      <c r="A155" s="41">
        <v>145</v>
      </c>
      <c r="B155" s="41" t="s">
        <v>137</v>
      </c>
      <c r="C155" s="41" t="s">
        <v>349</v>
      </c>
      <c r="D155" s="74">
        <v>500326137</v>
      </c>
      <c r="E155" s="42">
        <v>798318490886</v>
      </c>
      <c r="F155" s="42">
        <v>201846</v>
      </c>
      <c r="G155" s="92" t="s">
        <v>406</v>
      </c>
      <c r="H155" s="41" t="s">
        <v>415</v>
      </c>
      <c r="I155" s="44" t="s">
        <v>412</v>
      </c>
      <c r="J155" s="43">
        <v>44501</v>
      </c>
      <c r="K155" s="43">
        <v>31131</v>
      </c>
      <c r="L155" s="60">
        <v>27</v>
      </c>
      <c r="M155" s="60">
        <v>0</v>
      </c>
      <c r="N155" s="60">
        <v>4</v>
      </c>
      <c r="O155" s="60">
        <f t="shared" si="8"/>
        <v>31</v>
      </c>
      <c r="P155" s="46">
        <v>15000</v>
      </c>
      <c r="Q155" s="46">
        <v>7500</v>
      </c>
      <c r="R155" s="46">
        <v>4768</v>
      </c>
      <c r="S155" s="41">
        <v>0</v>
      </c>
      <c r="T155" s="42">
        <f t="shared" si="9"/>
        <v>27268</v>
      </c>
      <c r="U155" s="42">
        <v>15000</v>
      </c>
      <c r="V155" s="42">
        <v>7500</v>
      </c>
      <c r="W155" s="42">
        <v>4768</v>
      </c>
      <c r="X155" s="62">
        <v>0</v>
      </c>
      <c r="Y155" s="62">
        <v>0</v>
      </c>
      <c r="Z155" s="62">
        <v>0</v>
      </c>
      <c r="AA155" s="42">
        <v>0</v>
      </c>
      <c r="AB155" s="23">
        <v>0</v>
      </c>
      <c r="AC155" s="34">
        <f>SUM(U155:AB155)</f>
        <v>27268</v>
      </c>
      <c r="AD155" s="59">
        <v>0</v>
      </c>
      <c r="AE155" s="40">
        <v>1800</v>
      </c>
      <c r="AF155" s="40">
        <v>2199</v>
      </c>
      <c r="AG155" s="23">
        <v>0</v>
      </c>
      <c r="AH155" s="34">
        <f t="shared" si="10"/>
        <v>3999</v>
      </c>
      <c r="AI155" s="35">
        <f t="shared" si="11"/>
        <v>23269</v>
      </c>
      <c r="AJ155" s="74" t="s">
        <v>808</v>
      </c>
      <c r="AK155" s="74" t="s">
        <v>414</v>
      </c>
      <c r="AL155" s="74" t="s">
        <v>580</v>
      </c>
      <c r="AM155" s="23"/>
      <c r="AN155" s="22"/>
      <c r="AO155" s="22"/>
    </row>
    <row r="156" spans="1:41" ht="29.25" customHeight="1" x14ac:dyDescent="0.25">
      <c r="A156" s="41">
        <v>146</v>
      </c>
      <c r="B156" s="41" t="s">
        <v>169</v>
      </c>
      <c r="C156" s="41" t="s">
        <v>350</v>
      </c>
      <c r="D156" s="74">
        <v>500326132</v>
      </c>
      <c r="E156" s="42">
        <v>262330164509</v>
      </c>
      <c r="F156" s="42">
        <v>201829</v>
      </c>
      <c r="G156" s="92" t="s">
        <v>406</v>
      </c>
      <c r="H156" s="41" t="s">
        <v>415</v>
      </c>
      <c r="I156" s="44" t="s">
        <v>412</v>
      </c>
      <c r="J156" s="43">
        <v>44501</v>
      </c>
      <c r="K156" s="43">
        <v>27621</v>
      </c>
      <c r="L156" s="60">
        <v>27</v>
      </c>
      <c r="M156" s="60">
        <v>0</v>
      </c>
      <c r="N156" s="60">
        <v>4</v>
      </c>
      <c r="O156" s="60">
        <f t="shared" si="8"/>
        <v>31</v>
      </c>
      <c r="P156" s="46">
        <v>15000</v>
      </c>
      <c r="Q156" s="46">
        <v>7500</v>
      </c>
      <c r="R156" s="46">
        <v>5964</v>
      </c>
      <c r="S156" s="41">
        <v>0</v>
      </c>
      <c r="T156" s="42">
        <f t="shared" si="9"/>
        <v>28464</v>
      </c>
      <c r="U156" s="42">
        <v>15000</v>
      </c>
      <c r="V156" s="42">
        <v>7500</v>
      </c>
      <c r="W156" s="42">
        <v>5964</v>
      </c>
      <c r="X156" s="62">
        <v>0</v>
      </c>
      <c r="Y156" s="62">
        <v>0</v>
      </c>
      <c r="Z156" s="62">
        <v>0</v>
      </c>
      <c r="AA156" s="42">
        <v>0</v>
      </c>
      <c r="AB156" s="23">
        <v>0</v>
      </c>
      <c r="AC156" s="34">
        <f>SUM(U156:AB156)</f>
        <v>28464</v>
      </c>
      <c r="AD156" s="59">
        <v>0</v>
      </c>
      <c r="AE156" s="40">
        <v>1800</v>
      </c>
      <c r="AF156" s="40">
        <v>1558</v>
      </c>
      <c r="AG156" s="23">
        <v>0</v>
      </c>
      <c r="AH156" s="34">
        <f t="shared" si="10"/>
        <v>3358</v>
      </c>
      <c r="AI156" s="35">
        <f t="shared" si="11"/>
        <v>25106</v>
      </c>
      <c r="AJ156" s="74" t="s">
        <v>809</v>
      </c>
      <c r="AK156" s="74" t="s">
        <v>414</v>
      </c>
      <c r="AL156" s="74" t="s">
        <v>581</v>
      </c>
      <c r="AM156" s="23"/>
      <c r="AN156" s="22"/>
      <c r="AO156" s="22"/>
    </row>
    <row r="157" spans="1:41" ht="29.25" customHeight="1" x14ac:dyDescent="0.25">
      <c r="A157" s="41">
        <v>147</v>
      </c>
      <c r="B157" s="41" t="s">
        <v>170</v>
      </c>
      <c r="C157" s="41" t="s">
        <v>351</v>
      </c>
      <c r="D157" s="74">
        <v>500326134</v>
      </c>
      <c r="E157" s="42">
        <v>611716841354</v>
      </c>
      <c r="F157" s="42">
        <v>201835</v>
      </c>
      <c r="G157" s="92" t="s">
        <v>406</v>
      </c>
      <c r="H157" s="41" t="s">
        <v>415</v>
      </c>
      <c r="I157" s="44" t="s">
        <v>412</v>
      </c>
      <c r="J157" s="43">
        <v>44501</v>
      </c>
      <c r="K157" s="43">
        <v>30472</v>
      </c>
      <c r="L157" s="60">
        <v>27</v>
      </c>
      <c r="M157" s="60">
        <v>0</v>
      </c>
      <c r="N157" s="60">
        <v>4</v>
      </c>
      <c r="O157" s="60">
        <f t="shared" si="8"/>
        <v>31</v>
      </c>
      <c r="P157" s="46">
        <v>15000</v>
      </c>
      <c r="Q157" s="46">
        <v>7500</v>
      </c>
      <c r="R157" s="46">
        <v>5439</v>
      </c>
      <c r="S157" s="41">
        <v>0</v>
      </c>
      <c r="T157" s="42">
        <f t="shared" si="9"/>
        <v>27939</v>
      </c>
      <c r="U157" s="42">
        <v>15000</v>
      </c>
      <c r="V157" s="42">
        <v>7500</v>
      </c>
      <c r="W157" s="42">
        <v>5439</v>
      </c>
      <c r="X157" s="62">
        <v>0</v>
      </c>
      <c r="Y157" s="62">
        <v>0</v>
      </c>
      <c r="Z157" s="62">
        <v>0</v>
      </c>
      <c r="AA157" s="42">
        <v>0</v>
      </c>
      <c r="AB157" s="23">
        <v>0</v>
      </c>
      <c r="AC157" s="34">
        <f>SUM(U157:AB157)</f>
        <v>27939</v>
      </c>
      <c r="AD157" s="59">
        <v>0</v>
      </c>
      <c r="AE157" s="40">
        <v>1800</v>
      </c>
      <c r="AF157" s="40">
        <v>2199</v>
      </c>
      <c r="AG157" s="23">
        <v>0</v>
      </c>
      <c r="AH157" s="34">
        <f t="shared" si="10"/>
        <v>3999</v>
      </c>
      <c r="AI157" s="35">
        <f t="shared" si="11"/>
        <v>23940</v>
      </c>
      <c r="AJ157" s="74" t="s">
        <v>810</v>
      </c>
      <c r="AK157" s="74" t="s">
        <v>414</v>
      </c>
      <c r="AL157" s="74" t="s">
        <v>582</v>
      </c>
      <c r="AM157" s="23"/>
      <c r="AN157" s="22"/>
      <c r="AO157" s="22"/>
    </row>
    <row r="158" spans="1:41" s="37" customFormat="1" ht="29.25" customHeight="1" x14ac:dyDescent="0.25">
      <c r="A158" s="41">
        <v>148</v>
      </c>
      <c r="B158" s="41" t="s">
        <v>171</v>
      </c>
      <c r="C158" s="41" t="s">
        <v>352</v>
      </c>
      <c r="D158" s="74">
        <v>500326131</v>
      </c>
      <c r="E158" s="42">
        <v>951945256465</v>
      </c>
      <c r="F158" s="42">
        <v>201830</v>
      </c>
      <c r="G158" s="92" t="s">
        <v>406</v>
      </c>
      <c r="H158" s="41" t="s">
        <v>415</v>
      </c>
      <c r="I158" s="44" t="s">
        <v>412</v>
      </c>
      <c r="J158" s="43">
        <v>44501</v>
      </c>
      <c r="K158" s="43">
        <v>32520</v>
      </c>
      <c r="L158" s="60">
        <v>27</v>
      </c>
      <c r="M158" s="60">
        <v>0</v>
      </c>
      <c r="N158" s="60">
        <v>4</v>
      </c>
      <c r="O158" s="60">
        <f t="shared" si="8"/>
        <v>31</v>
      </c>
      <c r="P158" s="46">
        <v>15000</v>
      </c>
      <c r="Q158" s="46">
        <v>7500</v>
      </c>
      <c r="R158" s="46">
        <v>4930</v>
      </c>
      <c r="S158" s="41">
        <v>0</v>
      </c>
      <c r="T158" s="42">
        <f t="shared" si="9"/>
        <v>27430</v>
      </c>
      <c r="U158" s="42">
        <v>15000</v>
      </c>
      <c r="V158" s="42">
        <v>7500</v>
      </c>
      <c r="W158" s="42">
        <v>4930</v>
      </c>
      <c r="X158" s="62">
        <v>0</v>
      </c>
      <c r="Y158" s="62">
        <v>0</v>
      </c>
      <c r="Z158" s="62">
        <v>0</v>
      </c>
      <c r="AA158" s="42">
        <v>0</v>
      </c>
      <c r="AB158" s="23">
        <v>0</v>
      </c>
      <c r="AC158" s="34">
        <f>SUM(U158:AB158)</f>
        <v>27430</v>
      </c>
      <c r="AD158" s="59">
        <v>0</v>
      </c>
      <c r="AE158" s="40">
        <v>1800</v>
      </c>
      <c r="AF158" s="40">
        <v>1558</v>
      </c>
      <c r="AG158" s="23">
        <v>0</v>
      </c>
      <c r="AH158" s="34">
        <f t="shared" si="10"/>
        <v>3358</v>
      </c>
      <c r="AI158" s="35">
        <f t="shared" si="11"/>
        <v>24072</v>
      </c>
      <c r="AJ158" s="74" t="s">
        <v>811</v>
      </c>
      <c r="AK158" s="74" t="s">
        <v>414</v>
      </c>
      <c r="AL158" s="74" t="s">
        <v>583</v>
      </c>
      <c r="AM158" s="45"/>
      <c r="AN158" s="36"/>
      <c r="AO158" s="36"/>
    </row>
    <row r="159" spans="1:41" ht="29.25" customHeight="1" x14ac:dyDescent="0.25">
      <c r="A159" s="41">
        <v>149</v>
      </c>
      <c r="B159" s="41" t="s">
        <v>172</v>
      </c>
      <c r="C159" s="41" t="s">
        <v>353</v>
      </c>
      <c r="D159" s="74">
        <v>500326130</v>
      </c>
      <c r="E159" s="42">
        <v>417181869188</v>
      </c>
      <c r="F159" s="42">
        <v>201836</v>
      </c>
      <c r="G159" s="92" t="s">
        <v>406</v>
      </c>
      <c r="H159" s="41" t="s">
        <v>415</v>
      </c>
      <c r="I159" s="44" t="s">
        <v>412</v>
      </c>
      <c r="J159" s="43">
        <v>44501</v>
      </c>
      <c r="K159" s="43">
        <v>29421</v>
      </c>
      <c r="L159" s="60">
        <v>27</v>
      </c>
      <c r="M159" s="60">
        <v>0</v>
      </c>
      <c r="N159" s="60">
        <v>4</v>
      </c>
      <c r="O159" s="60">
        <f t="shared" si="8"/>
        <v>31</v>
      </c>
      <c r="P159" s="46">
        <v>15000</v>
      </c>
      <c r="Q159" s="46">
        <v>7500</v>
      </c>
      <c r="R159" s="46">
        <v>4421</v>
      </c>
      <c r="S159" s="41">
        <v>0</v>
      </c>
      <c r="T159" s="42">
        <f t="shared" si="9"/>
        <v>26921</v>
      </c>
      <c r="U159" s="42">
        <v>15000</v>
      </c>
      <c r="V159" s="42">
        <v>7500</v>
      </c>
      <c r="W159" s="42">
        <v>4421</v>
      </c>
      <c r="X159" s="62">
        <v>0</v>
      </c>
      <c r="Y159" s="62">
        <v>0</v>
      </c>
      <c r="Z159" s="62">
        <v>0</v>
      </c>
      <c r="AA159" s="42">
        <v>0</v>
      </c>
      <c r="AB159" s="23">
        <v>0</v>
      </c>
      <c r="AC159" s="34">
        <f>SUM(U159:AB159)</f>
        <v>26921</v>
      </c>
      <c r="AD159" s="59">
        <v>0</v>
      </c>
      <c r="AE159" s="40">
        <v>1800</v>
      </c>
      <c r="AF159" s="40">
        <v>1558</v>
      </c>
      <c r="AG159" s="23">
        <v>0</v>
      </c>
      <c r="AH159" s="34">
        <f t="shared" si="10"/>
        <v>3358</v>
      </c>
      <c r="AI159" s="35">
        <f t="shared" si="11"/>
        <v>23563</v>
      </c>
      <c r="AJ159" s="74" t="s">
        <v>812</v>
      </c>
      <c r="AK159" s="74" t="s">
        <v>414</v>
      </c>
      <c r="AL159" s="74" t="s">
        <v>584</v>
      </c>
      <c r="AM159" s="23"/>
      <c r="AN159" s="22"/>
      <c r="AO159" s="22"/>
    </row>
    <row r="160" spans="1:41" ht="29.25" customHeight="1" x14ac:dyDescent="0.25">
      <c r="A160" s="41">
        <v>150</v>
      </c>
      <c r="B160" s="41" t="s">
        <v>173</v>
      </c>
      <c r="C160" s="41" t="s">
        <v>354</v>
      </c>
      <c r="D160" s="74">
        <v>500326129</v>
      </c>
      <c r="E160" s="42">
        <v>590088421941</v>
      </c>
      <c r="F160" s="42">
        <v>201832</v>
      </c>
      <c r="G160" s="92" t="s">
        <v>406</v>
      </c>
      <c r="H160" s="41" t="s">
        <v>415</v>
      </c>
      <c r="I160" s="44" t="s">
        <v>412</v>
      </c>
      <c r="J160" s="43">
        <v>44501</v>
      </c>
      <c r="K160" s="43">
        <v>34076</v>
      </c>
      <c r="L160" s="60">
        <v>27</v>
      </c>
      <c r="M160" s="60">
        <v>0</v>
      </c>
      <c r="N160" s="60">
        <v>4</v>
      </c>
      <c r="O160" s="60">
        <f t="shared" si="8"/>
        <v>31</v>
      </c>
      <c r="P160" s="46">
        <v>15000</v>
      </c>
      <c r="Q160" s="46">
        <v>7500</v>
      </c>
      <c r="R160" s="46">
        <v>4929</v>
      </c>
      <c r="S160" s="41">
        <v>0</v>
      </c>
      <c r="T160" s="42">
        <f t="shared" si="9"/>
        <v>27429</v>
      </c>
      <c r="U160" s="42">
        <v>15000</v>
      </c>
      <c r="V160" s="42">
        <v>7500</v>
      </c>
      <c r="W160" s="42">
        <v>4929</v>
      </c>
      <c r="X160" s="62">
        <v>0</v>
      </c>
      <c r="Y160" s="62">
        <v>0</v>
      </c>
      <c r="Z160" s="62">
        <v>0</v>
      </c>
      <c r="AA160" s="42">
        <v>0</v>
      </c>
      <c r="AB160" s="23">
        <v>0</v>
      </c>
      <c r="AC160" s="34">
        <f>SUM(U160:AB160)</f>
        <v>27429</v>
      </c>
      <c r="AD160" s="59">
        <v>0</v>
      </c>
      <c r="AE160" s="40">
        <v>1800</v>
      </c>
      <c r="AF160" s="40">
        <v>2199</v>
      </c>
      <c r="AG160" s="23">
        <v>0</v>
      </c>
      <c r="AH160" s="34">
        <f t="shared" si="10"/>
        <v>3999</v>
      </c>
      <c r="AI160" s="35">
        <f t="shared" si="11"/>
        <v>23430</v>
      </c>
      <c r="AJ160" s="74" t="s">
        <v>813</v>
      </c>
      <c r="AK160" s="74" t="s">
        <v>414</v>
      </c>
      <c r="AL160" s="74" t="s">
        <v>585</v>
      </c>
      <c r="AM160" s="23"/>
      <c r="AN160" s="22"/>
      <c r="AO160" s="22"/>
    </row>
    <row r="161" spans="1:41" s="37" customFormat="1" ht="29.25" customHeight="1" x14ac:dyDescent="0.25">
      <c r="A161" s="41">
        <v>151</v>
      </c>
      <c r="B161" s="41" t="s">
        <v>174</v>
      </c>
      <c r="C161" s="41" t="s">
        <v>355</v>
      </c>
      <c r="D161" s="74">
        <v>500326128</v>
      </c>
      <c r="E161" s="42">
        <v>926542145153</v>
      </c>
      <c r="F161" s="42">
        <v>201833</v>
      </c>
      <c r="G161" s="92" t="s">
        <v>406</v>
      </c>
      <c r="H161" s="41" t="s">
        <v>415</v>
      </c>
      <c r="I161" s="44" t="s">
        <v>412</v>
      </c>
      <c r="J161" s="43">
        <v>44501</v>
      </c>
      <c r="K161" s="43">
        <v>33429</v>
      </c>
      <c r="L161" s="60">
        <v>27</v>
      </c>
      <c r="M161" s="60">
        <v>0</v>
      </c>
      <c r="N161" s="60">
        <v>4</v>
      </c>
      <c r="O161" s="60">
        <f t="shared" si="8"/>
        <v>31</v>
      </c>
      <c r="P161" s="46">
        <v>15000</v>
      </c>
      <c r="Q161" s="46">
        <v>7500</v>
      </c>
      <c r="R161" s="46">
        <v>5965</v>
      </c>
      <c r="S161" s="41">
        <v>0</v>
      </c>
      <c r="T161" s="42">
        <f t="shared" si="9"/>
        <v>28465</v>
      </c>
      <c r="U161" s="42">
        <v>15000</v>
      </c>
      <c r="V161" s="42">
        <v>7500</v>
      </c>
      <c r="W161" s="42">
        <v>5965</v>
      </c>
      <c r="X161" s="62">
        <v>0</v>
      </c>
      <c r="Y161" s="62">
        <v>0</v>
      </c>
      <c r="Z161" s="62">
        <v>0</v>
      </c>
      <c r="AA161" s="42">
        <v>0</v>
      </c>
      <c r="AB161" s="23">
        <v>0</v>
      </c>
      <c r="AC161" s="34">
        <f>SUM(U161:AB161)</f>
        <v>28465</v>
      </c>
      <c r="AD161" s="59">
        <v>0</v>
      </c>
      <c r="AE161" s="40">
        <v>1800</v>
      </c>
      <c r="AF161" s="40">
        <v>0</v>
      </c>
      <c r="AG161" s="23">
        <v>0</v>
      </c>
      <c r="AH161" s="34">
        <f t="shared" si="10"/>
        <v>1800</v>
      </c>
      <c r="AI161" s="35">
        <f t="shared" si="11"/>
        <v>26665</v>
      </c>
      <c r="AJ161" s="74" t="s">
        <v>814</v>
      </c>
      <c r="AK161" s="74" t="s">
        <v>414</v>
      </c>
      <c r="AL161" s="74" t="s">
        <v>586</v>
      </c>
      <c r="AM161" s="45"/>
      <c r="AN161" s="36"/>
      <c r="AO161" s="36"/>
    </row>
    <row r="162" spans="1:41" ht="29.25" customHeight="1" x14ac:dyDescent="0.25">
      <c r="A162" s="41">
        <v>152</v>
      </c>
      <c r="B162" s="41" t="s">
        <v>175</v>
      </c>
      <c r="C162" s="41" t="s">
        <v>356</v>
      </c>
      <c r="D162" s="74">
        <v>500326126</v>
      </c>
      <c r="E162" s="42">
        <v>815025676427</v>
      </c>
      <c r="F162" s="42">
        <v>201845</v>
      </c>
      <c r="G162" s="92" t="s">
        <v>406</v>
      </c>
      <c r="H162" s="41" t="s">
        <v>415</v>
      </c>
      <c r="I162" s="44" t="s">
        <v>412</v>
      </c>
      <c r="J162" s="43">
        <v>44501</v>
      </c>
      <c r="K162" s="43">
        <v>31213</v>
      </c>
      <c r="L162" s="60">
        <v>27</v>
      </c>
      <c r="M162" s="60">
        <v>0</v>
      </c>
      <c r="N162" s="60">
        <v>4</v>
      </c>
      <c r="O162" s="60">
        <f t="shared" si="8"/>
        <v>31</v>
      </c>
      <c r="P162" s="46">
        <v>15000</v>
      </c>
      <c r="Q162" s="46">
        <v>7500</v>
      </c>
      <c r="R162" s="46">
        <v>5964</v>
      </c>
      <c r="S162" s="41">
        <v>0</v>
      </c>
      <c r="T162" s="42">
        <f t="shared" si="9"/>
        <v>28464</v>
      </c>
      <c r="U162" s="42">
        <v>15000</v>
      </c>
      <c r="V162" s="42">
        <v>7500</v>
      </c>
      <c r="W162" s="42">
        <v>5964</v>
      </c>
      <c r="X162" s="62">
        <v>0</v>
      </c>
      <c r="Y162" s="62">
        <v>0</v>
      </c>
      <c r="Z162" s="62">
        <v>0</v>
      </c>
      <c r="AA162" s="42">
        <v>0</v>
      </c>
      <c r="AB162" s="23">
        <v>0</v>
      </c>
      <c r="AC162" s="34">
        <f>SUM(U162:AB162)</f>
        <v>28464</v>
      </c>
      <c r="AD162" s="59">
        <v>0</v>
      </c>
      <c r="AE162" s="40">
        <v>1800</v>
      </c>
      <c r="AF162" s="40">
        <v>1558</v>
      </c>
      <c r="AG162" s="23">
        <v>0</v>
      </c>
      <c r="AH162" s="34">
        <f t="shared" si="10"/>
        <v>3358</v>
      </c>
      <c r="AI162" s="35">
        <f t="shared" si="11"/>
        <v>25106</v>
      </c>
      <c r="AJ162" s="74" t="s">
        <v>815</v>
      </c>
      <c r="AK162" s="74" t="s">
        <v>414</v>
      </c>
      <c r="AL162" s="74" t="s">
        <v>587</v>
      </c>
      <c r="AM162" s="23"/>
      <c r="AN162" s="22"/>
      <c r="AO162" s="22"/>
    </row>
    <row r="163" spans="1:41" ht="29.25" customHeight="1" x14ac:dyDescent="0.25">
      <c r="A163" s="41">
        <v>153</v>
      </c>
      <c r="B163" s="41" t="s">
        <v>176</v>
      </c>
      <c r="C163" s="41" t="s">
        <v>357</v>
      </c>
      <c r="D163" s="74">
        <v>500326121</v>
      </c>
      <c r="E163" s="42">
        <v>925172235676</v>
      </c>
      <c r="F163" s="42">
        <v>201843</v>
      </c>
      <c r="G163" s="92" t="s">
        <v>406</v>
      </c>
      <c r="H163" s="41" t="s">
        <v>415</v>
      </c>
      <c r="I163" s="44" t="s">
        <v>412</v>
      </c>
      <c r="J163" s="43">
        <v>44501</v>
      </c>
      <c r="K163" s="43">
        <v>28101</v>
      </c>
      <c r="L163" s="60">
        <v>27</v>
      </c>
      <c r="M163" s="60">
        <v>0</v>
      </c>
      <c r="N163" s="60">
        <v>4</v>
      </c>
      <c r="O163" s="60">
        <f t="shared" si="8"/>
        <v>31</v>
      </c>
      <c r="P163" s="46">
        <v>15000</v>
      </c>
      <c r="Q163" s="46">
        <v>7500</v>
      </c>
      <c r="R163" s="46">
        <v>6189</v>
      </c>
      <c r="S163" s="41">
        <v>0</v>
      </c>
      <c r="T163" s="42">
        <f t="shared" si="9"/>
        <v>28689</v>
      </c>
      <c r="U163" s="42">
        <v>15000</v>
      </c>
      <c r="V163" s="42">
        <v>7500</v>
      </c>
      <c r="W163" s="42">
        <v>6189</v>
      </c>
      <c r="X163" s="62">
        <v>0</v>
      </c>
      <c r="Y163" s="62">
        <v>0</v>
      </c>
      <c r="Z163" s="62">
        <v>0</v>
      </c>
      <c r="AA163" s="42">
        <v>0</v>
      </c>
      <c r="AB163" s="23">
        <v>0</v>
      </c>
      <c r="AC163" s="34">
        <f>SUM(U163:AB163)</f>
        <v>28689</v>
      </c>
      <c r="AD163" s="59">
        <v>0</v>
      </c>
      <c r="AE163" s="40">
        <v>1800</v>
      </c>
      <c r="AF163" s="40">
        <v>1558</v>
      </c>
      <c r="AG163" s="23">
        <v>0</v>
      </c>
      <c r="AH163" s="34">
        <f t="shared" si="10"/>
        <v>3358</v>
      </c>
      <c r="AI163" s="35">
        <f t="shared" si="11"/>
        <v>25331</v>
      </c>
      <c r="AJ163" s="74" t="s">
        <v>816</v>
      </c>
      <c r="AK163" s="74" t="s">
        <v>414</v>
      </c>
      <c r="AL163" s="74" t="s">
        <v>588</v>
      </c>
      <c r="AM163" s="23"/>
      <c r="AN163" s="22"/>
      <c r="AO163" s="22"/>
    </row>
    <row r="164" spans="1:41" ht="29.25" customHeight="1" x14ac:dyDescent="0.25">
      <c r="A164" s="41">
        <v>154</v>
      </c>
      <c r="B164" s="41" t="s">
        <v>177</v>
      </c>
      <c r="C164" s="41" t="s">
        <v>358</v>
      </c>
      <c r="D164" s="74">
        <v>500326125</v>
      </c>
      <c r="E164" s="42">
        <v>890446405919</v>
      </c>
      <c r="F164" s="42">
        <v>201840</v>
      </c>
      <c r="G164" s="92" t="s">
        <v>406</v>
      </c>
      <c r="H164" s="41" t="s">
        <v>415</v>
      </c>
      <c r="I164" s="44" t="s">
        <v>412</v>
      </c>
      <c r="J164" s="43">
        <v>44501</v>
      </c>
      <c r="K164" s="43">
        <v>29844</v>
      </c>
      <c r="L164" s="60">
        <v>27</v>
      </c>
      <c r="M164" s="60">
        <v>0</v>
      </c>
      <c r="N164" s="60">
        <v>4</v>
      </c>
      <c r="O164" s="60">
        <f t="shared" si="8"/>
        <v>31</v>
      </c>
      <c r="P164" s="46">
        <v>15000</v>
      </c>
      <c r="Q164" s="46">
        <v>7500</v>
      </c>
      <c r="R164" s="46">
        <v>8315</v>
      </c>
      <c r="S164" s="41">
        <v>0</v>
      </c>
      <c r="T164" s="42">
        <f t="shared" si="9"/>
        <v>30815</v>
      </c>
      <c r="U164" s="42">
        <v>15000</v>
      </c>
      <c r="V164" s="42">
        <v>7500</v>
      </c>
      <c r="W164" s="42">
        <v>8315</v>
      </c>
      <c r="X164" s="62">
        <v>0</v>
      </c>
      <c r="Y164" s="62">
        <v>0</v>
      </c>
      <c r="Z164" s="62">
        <v>0</v>
      </c>
      <c r="AA164" s="42">
        <v>0</v>
      </c>
      <c r="AB164" s="23">
        <v>0</v>
      </c>
      <c r="AC164" s="34">
        <f>SUM(U164:AB164)</f>
        <v>30815</v>
      </c>
      <c r="AD164" s="59">
        <v>0</v>
      </c>
      <c r="AE164" s="40">
        <v>1800</v>
      </c>
      <c r="AF164" s="40">
        <v>0</v>
      </c>
      <c r="AG164" s="23">
        <v>0</v>
      </c>
      <c r="AH164" s="34">
        <f t="shared" si="10"/>
        <v>1800</v>
      </c>
      <c r="AI164" s="35">
        <f t="shared" si="11"/>
        <v>29015</v>
      </c>
      <c r="AJ164" s="74" t="s">
        <v>817</v>
      </c>
      <c r="AK164" s="74" t="s">
        <v>414</v>
      </c>
      <c r="AL164" s="74" t="s">
        <v>589</v>
      </c>
      <c r="AM164" s="23"/>
      <c r="AN164" s="22"/>
      <c r="AO164" s="22"/>
    </row>
    <row r="165" spans="1:41" ht="29.25" customHeight="1" x14ac:dyDescent="0.25">
      <c r="A165" s="41">
        <v>155</v>
      </c>
      <c r="B165" s="41" t="s">
        <v>178</v>
      </c>
      <c r="C165" s="41" t="s">
        <v>359</v>
      </c>
      <c r="D165" s="74">
        <v>500326122</v>
      </c>
      <c r="E165" s="42">
        <v>208577293660</v>
      </c>
      <c r="F165" s="42">
        <v>201828</v>
      </c>
      <c r="G165" s="92" t="s">
        <v>406</v>
      </c>
      <c r="H165" s="41" t="s">
        <v>415</v>
      </c>
      <c r="I165" s="44" t="s">
        <v>412</v>
      </c>
      <c r="J165" s="43">
        <v>44501</v>
      </c>
      <c r="K165" s="43">
        <v>27217</v>
      </c>
      <c r="L165" s="60">
        <v>27</v>
      </c>
      <c r="M165" s="60">
        <v>0</v>
      </c>
      <c r="N165" s="60">
        <v>4</v>
      </c>
      <c r="O165" s="60">
        <f t="shared" si="8"/>
        <v>31</v>
      </c>
      <c r="P165" s="46">
        <v>15000</v>
      </c>
      <c r="Q165" s="46">
        <v>7500</v>
      </c>
      <c r="R165" s="46">
        <v>7592</v>
      </c>
      <c r="S165" s="41">
        <v>0</v>
      </c>
      <c r="T165" s="42">
        <f t="shared" si="9"/>
        <v>30092</v>
      </c>
      <c r="U165" s="42">
        <v>15000</v>
      </c>
      <c r="V165" s="42">
        <v>7500</v>
      </c>
      <c r="W165" s="42">
        <v>7592</v>
      </c>
      <c r="X165" s="62">
        <v>0</v>
      </c>
      <c r="Y165" s="62">
        <v>0</v>
      </c>
      <c r="Z165" s="62">
        <v>0</v>
      </c>
      <c r="AA165" s="42">
        <v>0</v>
      </c>
      <c r="AB165" s="23">
        <v>0</v>
      </c>
      <c r="AC165" s="34">
        <f>SUM(U165:AB165)</f>
        <v>30092</v>
      </c>
      <c r="AD165" s="59">
        <v>0</v>
      </c>
      <c r="AE165" s="40">
        <v>1800</v>
      </c>
      <c r="AF165" s="40">
        <v>0</v>
      </c>
      <c r="AG165" s="23">
        <v>0</v>
      </c>
      <c r="AH165" s="34">
        <f t="shared" si="10"/>
        <v>1800</v>
      </c>
      <c r="AI165" s="35">
        <f t="shared" si="11"/>
        <v>28292</v>
      </c>
      <c r="AJ165" s="74" t="s">
        <v>818</v>
      </c>
      <c r="AK165" s="74" t="s">
        <v>414</v>
      </c>
      <c r="AL165" s="74" t="s">
        <v>590</v>
      </c>
      <c r="AM165" s="23"/>
      <c r="AN165" s="22"/>
      <c r="AO165" s="22"/>
    </row>
    <row r="166" spans="1:41" ht="29.25" customHeight="1" x14ac:dyDescent="0.25">
      <c r="A166" s="41">
        <v>156</v>
      </c>
      <c r="B166" s="41" t="s">
        <v>179</v>
      </c>
      <c r="C166" s="41" t="s">
        <v>360</v>
      </c>
      <c r="D166" s="74">
        <v>500326124</v>
      </c>
      <c r="E166" s="42">
        <v>877011452620</v>
      </c>
      <c r="F166" s="42">
        <v>201841</v>
      </c>
      <c r="G166" s="92" t="s">
        <v>406</v>
      </c>
      <c r="H166" s="41" t="s">
        <v>415</v>
      </c>
      <c r="I166" s="44" t="s">
        <v>412</v>
      </c>
      <c r="J166" s="43">
        <v>44501</v>
      </c>
      <c r="K166" s="43">
        <v>27127</v>
      </c>
      <c r="L166" s="60">
        <v>27</v>
      </c>
      <c r="M166" s="60">
        <v>0</v>
      </c>
      <c r="N166" s="60">
        <v>4</v>
      </c>
      <c r="O166" s="60">
        <f t="shared" si="8"/>
        <v>31</v>
      </c>
      <c r="P166" s="46">
        <v>15000</v>
      </c>
      <c r="Q166" s="46">
        <v>7500</v>
      </c>
      <c r="R166" s="46">
        <v>9841</v>
      </c>
      <c r="S166" s="41">
        <v>0</v>
      </c>
      <c r="T166" s="42">
        <f t="shared" si="9"/>
        <v>32341</v>
      </c>
      <c r="U166" s="42">
        <v>15000</v>
      </c>
      <c r="V166" s="42">
        <v>7500</v>
      </c>
      <c r="W166" s="42">
        <v>9841</v>
      </c>
      <c r="X166" s="62">
        <v>0</v>
      </c>
      <c r="Y166" s="62">
        <v>0</v>
      </c>
      <c r="Z166" s="62">
        <v>0</v>
      </c>
      <c r="AA166" s="42">
        <v>0</v>
      </c>
      <c r="AB166" s="23">
        <v>0</v>
      </c>
      <c r="AC166" s="34">
        <f>SUM(U166:AB166)</f>
        <v>32341</v>
      </c>
      <c r="AD166" s="59">
        <v>0</v>
      </c>
      <c r="AE166" s="40">
        <v>1800</v>
      </c>
      <c r="AF166" s="40">
        <v>1558</v>
      </c>
      <c r="AG166" s="23">
        <v>0</v>
      </c>
      <c r="AH166" s="34">
        <f t="shared" si="10"/>
        <v>3358</v>
      </c>
      <c r="AI166" s="35">
        <f t="shared" si="11"/>
        <v>28983</v>
      </c>
      <c r="AJ166" s="74" t="s">
        <v>819</v>
      </c>
      <c r="AK166" s="74" t="s">
        <v>414</v>
      </c>
      <c r="AL166" s="74" t="s">
        <v>591</v>
      </c>
      <c r="AM166" s="23"/>
      <c r="AN166" s="22"/>
      <c r="AO166" s="22"/>
    </row>
    <row r="167" spans="1:41" ht="29.25" customHeight="1" x14ac:dyDescent="0.25">
      <c r="A167" s="41">
        <v>157</v>
      </c>
      <c r="B167" s="41" t="s">
        <v>180</v>
      </c>
      <c r="C167" s="41" t="s">
        <v>361</v>
      </c>
      <c r="D167" s="74">
        <v>500326120</v>
      </c>
      <c r="E167" s="42">
        <v>288670227277</v>
      </c>
      <c r="F167" s="42">
        <v>201831</v>
      </c>
      <c r="G167" s="92" t="s">
        <v>406</v>
      </c>
      <c r="H167" s="41" t="s">
        <v>415</v>
      </c>
      <c r="I167" s="44" t="s">
        <v>412</v>
      </c>
      <c r="J167" s="43">
        <v>44501</v>
      </c>
      <c r="K167" s="43">
        <v>30953</v>
      </c>
      <c r="L167" s="60">
        <v>27</v>
      </c>
      <c r="M167" s="60">
        <v>0</v>
      </c>
      <c r="N167" s="60">
        <v>4</v>
      </c>
      <c r="O167" s="60">
        <f t="shared" si="8"/>
        <v>31</v>
      </c>
      <c r="P167" s="46">
        <v>15000</v>
      </c>
      <c r="Q167" s="46">
        <v>7500</v>
      </c>
      <c r="R167" s="46">
        <v>8583</v>
      </c>
      <c r="S167" s="41">
        <v>0</v>
      </c>
      <c r="T167" s="42">
        <f t="shared" si="9"/>
        <v>31083</v>
      </c>
      <c r="U167" s="42">
        <v>15000</v>
      </c>
      <c r="V167" s="42">
        <v>7500</v>
      </c>
      <c r="W167" s="42">
        <v>8583</v>
      </c>
      <c r="X167" s="62">
        <v>0</v>
      </c>
      <c r="Y167" s="62">
        <v>0</v>
      </c>
      <c r="Z167" s="62">
        <v>0</v>
      </c>
      <c r="AA167" s="42">
        <v>0</v>
      </c>
      <c r="AB167" s="23">
        <v>0</v>
      </c>
      <c r="AC167" s="34">
        <f>SUM(U167:AB167)</f>
        <v>31083</v>
      </c>
      <c r="AD167" s="59">
        <v>0</v>
      </c>
      <c r="AE167" s="40">
        <v>1800</v>
      </c>
      <c r="AF167" s="40">
        <v>2199</v>
      </c>
      <c r="AG167" s="23">
        <v>0</v>
      </c>
      <c r="AH167" s="34">
        <f t="shared" si="10"/>
        <v>3999</v>
      </c>
      <c r="AI167" s="35">
        <f t="shared" si="11"/>
        <v>27084</v>
      </c>
      <c r="AJ167" s="74" t="s">
        <v>820</v>
      </c>
      <c r="AK167" s="74" t="s">
        <v>414</v>
      </c>
      <c r="AL167" s="74" t="s">
        <v>592</v>
      </c>
      <c r="AM167" s="23"/>
      <c r="AN167" s="22"/>
      <c r="AO167" s="22"/>
    </row>
    <row r="168" spans="1:41" ht="29.25" customHeight="1" x14ac:dyDescent="0.25">
      <c r="A168" s="41">
        <v>158</v>
      </c>
      <c r="B168" s="41" t="s">
        <v>181</v>
      </c>
      <c r="C168" s="41" t="s">
        <v>362</v>
      </c>
      <c r="D168" s="74">
        <v>500326123</v>
      </c>
      <c r="E168" s="42">
        <v>205824085616</v>
      </c>
      <c r="F168" s="42">
        <v>201842</v>
      </c>
      <c r="G168" s="92" t="s">
        <v>406</v>
      </c>
      <c r="H168" s="41" t="s">
        <v>415</v>
      </c>
      <c r="I168" s="44" t="s">
        <v>412</v>
      </c>
      <c r="J168" s="43">
        <v>44501</v>
      </c>
      <c r="K168" s="43">
        <v>28365</v>
      </c>
      <c r="L168" s="60">
        <v>27</v>
      </c>
      <c r="M168" s="60">
        <v>0</v>
      </c>
      <c r="N168" s="60">
        <v>4</v>
      </c>
      <c r="O168" s="60">
        <f t="shared" si="8"/>
        <v>31</v>
      </c>
      <c r="P168" s="46">
        <v>15000</v>
      </c>
      <c r="Q168" s="46">
        <v>7500</v>
      </c>
      <c r="R168" s="46">
        <v>7592</v>
      </c>
      <c r="S168" s="41">
        <v>0</v>
      </c>
      <c r="T168" s="42">
        <f t="shared" si="9"/>
        <v>30092</v>
      </c>
      <c r="U168" s="42">
        <v>15000</v>
      </c>
      <c r="V168" s="42">
        <v>7500</v>
      </c>
      <c r="W168" s="42">
        <v>7592</v>
      </c>
      <c r="X168" s="62">
        <v>0</v>
      </c>
      <c r="Y168" s="62">
        <v>0</v>
      </c>
      <c r="Z168" s="62">
        <v>0</v>
      </c>
      <c r="AA168" s="42">
        <v>0</v>
      </c>
      <c r="AB168" s="23">
        <v>0</v>
      </c>
      <c r="AC168" s="34">
        <f>SUM(U168:AB168)</f>
        <v>30092</v>
      </c>
      <c r="AD168" s="59">
        <v>0</v>
      </c>
      <c r="AE168" s="40">
        <v>1800</v>
      </c>
      <c r="AF168" s="40">
        <v>1558</v>
      </c>
      <c r="AG168" s="23">
        <v>0</v>
      </c>
      <c r="AH168" s="34">
        <f t="shared" si="10"/>
        <v>3358</v>
      </c>
      <c r="AI168" s="35">
        <f t="shared" si="11"/>
        <v>26734</v>
      </c>
      <c r="AJ168" s="74" t="s">
        <v>821</v>
      </c>
      <c r="AK168" s="74" t="s">
        <v>414</v>
      </c>
      <c r="AL168" s="74" t="s">
        <v>593</v>
      </c>
      <c r="AM168" s="23"/>
      <c r="AN168" s="22"/>
      <c r="AO168" s="22"/>
    </row>
    <row r="169" spans="1:41" ht="29.25" customHeight="1" x14ac:dyDescent="0.25">
      <c r="A169" s="41">
        <v>159</v>
      </c>
      <c r="B169" s="41" t="s">
        <v>176</v>
      </c>
      <c r="C169" s="41" t="s">
        <v>363</v>
      </c>
      <c r="D169" s="74">
        <v>500326133</v>
      </c>
      <c r="E169" s="42">
        <v>536479519299</v>
      </c>
      <c r="F169" s="42">
        <v>201834</v>
      </c>
      <c r="G169" s="92" t="s">
        <v>406</v>
      </c>
      <c r="H169" s="41" t="s">
        <v>415</v>
      </c>
      <c r="I169" s="44" t="s">
        <v>412</v>
      </c>
      <c r="J169" s="43">
        <v>44501</v>
      </c>
      <c r="K169" s="43">
        <v>29407</v>
      </c>
      <c r="L169" s="60">
        <v>27</v>
      </c>
      <c r="M169" s="60">
        <v>0</v>
      </c>
      <c r="N169" s="60">
        <v>4</v>
      </c>
      <c r="O169" s="60">
        <f t="shared" si="8"/>
        <v>31</v>
      </c>
      <c r="P169" s="46">
        <v>15000</v>
      </c>
      <c r="Q169" s="46">
        <v>7500</v>
      </c>
      <c r="R169" s="46">
        <v>7035</v>
      </c>
      <c r="S169" s="41">
        <v>0</v>
      </c>
      <c r="T169" s="42">
        <f t="shared" si="9"/>
        <v>29535</v>
      </c>
      <c r="U169" s="42">
        <v>15000</v>
      </c>
      <c r="V169" s="42">
        <v>7500</v>
      </c>
      <c r="W169" s="42">
        <v>7035</v>
      </c>
      <c r="X169" s="62">
        <v>0</v>
      </c>
      <c r="Y169" s="62">
        <v>0</v>
      </c>
      <c r="Z169" s="62">
        <v>0</v>
      </c>
      <c r="AA169" s="42">
        <v>0</v>
      </c>
      <c r="AB169" s="23">
        <v>0</v>
      </c>
      <c r="AC169" s="34">
        <f>SUM(U169:AB169)</f>
        <v>29535</v>
      </c>
      <c r="AD169" s="59">
        <v>0</v>
      </c>
      <c r="AE169" s="40">
        <v>1800</v>
      </c>
      <c r="AF169" s="40">
        <v>1558</v>
      </c>
      <c r="AG169" s="23">
        <v>0</v>
      </c>
      <c r="AH169" s="34">
        <f t="shared" si="10"/>
        <v>3358</v>
      </c>
      <c r="AI169" s="35">
        <f t="shared" si="11"/>
        <v>26177</v>
      </c>
      <c r="AJ169" s="74" t="s">
        <v>822</v>
      </c>
      <c r="AK169" s="74" t="s">
        <v>414</v>
      </c>
      <c r="AL169" s="74" t="s">
        <v>594</v>
      </c>
      <c r="AM169" s="23"/>
      <c r="AN169" s="22"/>
      <c r="AO169" s="22"/>
    </row>
    <row r="170" spans="1:41" s="37" customFormat="1" ht="29.25" customHeight="1" x14ac:dyDescent="0.25">
      <c r="A170" s="41">
        <v>160</v>
      </c>
      <c r="B170" s="41" t="s">
        <v>171</v>
      </c>
      <c r="C170" s="41" t="s">
        <v>364</v>
      </c>
      <c r="D170" s="74">
        <v>500326170</v>
      </c>
      <c r="E170" s="42">
        <v>385757855724</v>
      </c>
      <c r="F170" s="42">
        <v>201694</v>
      </c>
      <c r="G170" s="41" t="s">
        <v>408</v>
      </c>
      <c r="H170" s="41" t="s">
        <v>415</v>
      </c>
      <c r="I170" s="44" t="s">
        <v>410</v>
      </c>
      <c r="J170" s="43">
        <v>44501</v>
      </c>
      <c r="K170" s="43">
        <v>29932</v>
      </c>
      <c r="L170" s="60">
        <v>27</v>
      </c>
      <c r="M170" s="60">
        <v>0</v>
      </c>
      <c r="N170" s="60">
        <v>4</v>
      </c>
      <c r="O170" s="60">
        <f t="shared" si="8"/>
        <v>31</v>
      </c>
      <c r="P170" s="46">
        <v>17032</v>
      </c>
      <c r="Q170" s="46">
        <v>8516</v>
      </c>
      <c r="R170" s="46">
        <v>14921</v>
      </c>
      <c r="S170" s="41">
        <v>0</v>
      </c>
      <c r="T170" s="42">
        <f t="shared" si="9"/>
        <v>40469</v>
      </c>
      <c r="U170" s="42">
        <v>17032</v>
      </c>
      <c r="V170" s="42">
        <v>8516</v>
      </c>
      <c r="W170" s="42">
        <v>14921</v>
      </c>
      <c r="X170" s="62">
        <v>0</v>
      </c>
      <c r="Y170" s="62">
        <v>0</v>
      </c>
      <c r="Z170" s="62">
        <v>0</v>
      </c>
      <c r="AA170" s="42">
        <v>0</v>
      </c>
      <c r="AB170" s="23">
        <v>0</v>
      </c>
      <c r="AC170" s="34">
        <f>SUM(U170:AB170)</f>
        <v>40469</v>
      </c>
      <c r="AD170" s="59">
        <v>0</v>
      </c>
      <c r="AE170" s="40">
        <v>2044</v>
      </c>
      <c r="AF170" s="40">
        <v>0</v>
      </c>
      <c r="AG170" s="23">
        <v>0</v>
      </c>
      <c r="AH170" s="34">
        <f t="shared" si="10"/>
        <v>2044</v>
      </c>
      <c r="AI170" s="35">
        <f t="shared" si="11"/>
        <v>38425</v>
      </c>
      <c r="AJ170" s="74" t="s">
        <v>823</v>
      </c>
      <c r="AK170" s="74" t="s">
        <v>414</v>
      </c>
      <c r="AL170" s="74" t="s">
        <v>595</v>
      </c>
      <c r="AM170" s="45"/>
      <c r="AN170" s="36"/>
      <c r="AO170" s="36"/>
    </row>
    <row r="171" spans="1:41" ht="29.25" customHeight="1" x14ac:dyDescent="0.25">
      <c r="A171" s="41">
        <v>161</v>
      </c>
      <c r="B171" s="41" t="s">
        <v>182</v>
      </c>
      <c r="C171" s="41" t="s">
        <v>365</v>
      </c>
      <c r="D171" s="74">
        <v>500325820</v>
      </c>
      <c r="E171" s="42">
        <v>348721778172</v>
      </c>
      <c r="F171" s="42">
        <v>201858</v>
      </c>
      <c r="G171" s="44" t="s">
        <v>405</v>
      </c>
      <c r="H171" s="41" t="s">
        <v>415</v>
      </c>
      <c r="I171" s="44" t="s">
        <v>412</v>
      </c>
      <c r="J171" s="43">
        <v>44501</v>
      </c>
      <c r="K171" s="43">
        <v>28519</v>
      </c>
      <c r="L171" s="60">
        <v>27</v>
      </c>
      <c r="M171" s="60">
        <v>0</v>
      </c>
      <c r="N171" s="60">
        <v>4</v>
      </c>
      <c r="O171" s="60">
        <f t="shared" si="8"/>
        <v>31</v>
      </c>
      <c r="P171" s="46">
        <v>15000</v>
      </c>
      <c r="Q171" s="46">
        <v>7500</v>
      </c>
      <c r="R171" s="46">
        <v>8694</v>
      </c>
      <c r="S171" s="41">
        <v>0</v>
      </c>
      <c r="T171" s="42">
        <f t="shared" si="9"/>
        <v>31194</v>
      </c>
      <c r="U171" s="42">
        <v>15000</v>
      </c>
      <c r="V171" s="42">
        <v>7500</v>
      </c>
      <c r="W171" s="42">
        <v>8694</v>
      </c>
      <c r="X171" s="62">
        <v>0</v>
      </c>
      <c r="Y171" s="62">
        <v>0</v>
      </c>
      <c r="Z171" s="62">
        <v>0</v>
      </c>
      <c r="AA171" s="42">
        <v>0</v>
      </c>
      <c r="AB171" s="23">
        <v>0</v>
      </c>
      <c r="AC171" s="34">
        <f>SUM(U171:AB171)</f>
        <v>31194</v>
      </c>
      <c r="AD171" s="59">
        <v>0</v>
      </c>
      <c r="AE171" s="40">
        <v>1800</v>
      </c>
      <c r="AF171" s="40">
        <v>2199</v>
      </c>
      <c r="AG171" s="23">
        <v>0</v>
      </c>
      <c r="AH171" s="34">
        <f t="shared" si="10"/>
        <v>3999</v>
      </c>
      <c r="AI171" s="35">
        <f t="shared" si="11"/>
        <v>27195</v>
      </c>
      <c r="AJ171" s="74" t="s">
        <v>824</v>
      </c>
      <c r="AK171" s="74" t="s">
        <v>414</v>
      </c>
      <c r="AL171" s="74" t="s">
        <v>596</v>
      </c>
      <c r="AM171" s="23"/>
      <c r="AN171" s="22"/>
      <c r="AO171" s="22"/>
    </row>
    <row r="172" spans="1:41" ht="29.25" customHeight="1" x14ac:dyDescent="0.25">
      <c r="A172" s="41">
        <v>162</v>
      </c>
      <c r="B172" s="41" t="s">
        <v>183</v>
      </c>
      <c r="C172" s="41" t="s">
        <v>366</v>
      </c>
      <c r="D172" s="74">
        <v>500326188</v>
      </c>
      <c r="E172" s="42">
        <v>904620024631</v>
      </c>
      <c r="F172" s="42">
        <v>201824</v>
      </c>
      <c r="G172" s="44" t="s">
        <v>405</v>
      </c>
      <c r="H172" s="41" t="s">
        <v>415</v>
      </c>
      <c r="I172" s="44" t="s">
        <v>412</v>
      </c>
      <c r="J172" s="43">
        <v>44501</v>
      </c>
      <c r="K172" s="43">
        <v>32408</v>
      </c>
      <c r="L172" s="60">
        <v>27</v>
      </c>
      <c r="M172" s="60">
        <v>0</v>
      </c>
      <c r="N172" s="60">
        <v>4</v>
      </c>
      <c r="O172" s="60">
        <f t="shared" si="8"/>
        <v>31</v>
      </c>
      <c r="P172" s="46">
        <v>15000</v>
      </c>
      <c r="Q172" s="46">
        <v>7500</v>
      </c>
      <c r="R172" s="46">
        <v>2886</v>
      </c>
      <c r="S172" s="41">
        <v>0</v>
      </c>
      <c r="T172" s="42">
        <f t="shared" si="9"/>
        <v>25386</v>
      </c>
      <c r="U172" s="42">
        <v>15000</v>
      </c>
      <c r="V172" s="42">
        <v>7500</v>
      </c>
      <c r="W172" s="42">
        <v>2886</v>
      </c>
      <c r="X172" s="62">
        <v>0</v>
      </c>
      <c r="Y172" s="62">
        <v>0</v>
      </c>
      <c r="Z172" s="62">
        <v>0</v>
      </c>
      <c r="AA172" s="42">
        <v>0</v>
      </c>
      <c r="AB172" s="23">
        <v>0</v>
      </c>
      <c r="AC172" s="34">
        <f>SUM(U172:AB172)</f>
        <v>25386</v>
      </c>
      <c r="AD172" s="59">
        <v>0</v>
      </c>
      <c r="AE172" s="40">
        <v>1800</v>
      </c>
      <c r="AF172" s="40">
        <v>0</v>
      </c>
      <c r="AG172" s="23">
        <v>0</v>
      </c>
      <c r="AH172" s="34">
        <f t="shared" si="10"/>
        <v>1800</v>
      </c>
      <c r="AI172" s="35">
        <f t="shared" si="11"/>
        <v>23586</v>
      </c>
      <c r="AJ172" s="74" t="s">
        <v>825</v>
      </c>
      <c r="AK172" s="74" t="s">
        <v>414</v>
      </c>
      <c r="AL172" s="74" t="s">
        <v>597</v>
      </c>
      <c r="AM172" s="23"/>
      <c r="AN172" s="22"/>
      <c r="AO172" s="22"/>
    </row>
    <row r="173" spans="1:41" ht="29.25" customHeight="1" x14ac:dyDescent="0.25">
      <c r="A173" s="41">
        <v>163</v>
      </c>
      <c r="B173" s="41" t="s">
        <v>133</v>
      </c>
      <c r="C173" s="41" t="s">
        <v>367</v>
      </c>
      <c r="D173" s="74">
        <v>500326191</v>
      </c>
      <c r="E173" s="42">
        <v>638283601668</v>
      </c>
      <c r="F173" s="42">
        <v>201820</v>
      </c>
      <c r="G173" s="44" t="s">
        <v>405</v>
      </c>
      <c r="H173" s="41" t="s">
        <v>415</v>
      </c>
      <c r="I173" s="44" t="s">
        <v>412</v>
      </c>
      <c r="J173" s="43">
        <v>44501</v>
      </c>
      <c r="K173" s="43">
        <v>27052</v>
      </c>
      <c r="L173" s="60">
        <v>27</v>
      </c>
      <c r="M173" s="60">
        <v>0</v>
      </c>
      <c r="N173" s="60">
        <v>4</v>
      </c>
      <c r="O173" s="60">
        <f t="shared" si="8"/>
        <v>31</v>
      </c>
      <c r="P173" s="46">
        <v>15000</v>
      </c>
      <c r="Q173" s="46">
        <v>7500</v>
      </c>
      <c r="R173" s="46">
        <v>2602</v>
      </c>
      <c r="S173" s="41">
        <v>0</v>
      </c>
      <c r="T173" s="42">
        <f t="shared" si="9"/>
        <v>25102</v>
      </c>
      <c r="U173" s="42">
        <v>15000</v>
      </c>
      <c r="V173" s="42">
        <v>7500</v>
      </c>
      <c r="W173" s="42">
        <v>2602</v>
      </c>
      <c r="X173" s="62">
        <v>0</v>
      </c>
      <c r="Y173" s="62">
        <v>0</v>
      </c>
      <c r="Z173" s="62">
        <v>0</v>
      </c>
      <c r="AA173" s="42">
        <v>0</v>
      </c>
      <c r="AB173" s="23">
        <v>0</v>
      </c>
      <c r="AC173" s="34">
        <f>SUM(U173:AB173)</f>
        <v>25102</v>
      </c>
      <c r="AD173" s="59">
        <v>0</v>
      </c>
      <c r="AE173" s="40">
        <v>1800</v>
      </c>
      <c r="AF173" s="40">
        <v>0</v>
      </c>
      <c r="AG173" s="23">
        <v>0</v>
      </c>
      <c r="AH173" s="34">
        <f t="shared" si="10"/>
        <v>1800</v>
      </c>
      <c r="AI173" s="35">
        <f t="shared" si="11"/>
        <v>23302</v>
      </c>
      <c r="AJ173" s="74" t="s">
        <v>826</v>
      </c>
      <c r="AK173" s="74" t="s">
        <v>414</v>
      </c>
      <c r="AL173" s="74" t="s">
        <v>598</v>
      </c>
      <c r="AM173" s="23"/>
      <c r="AN173" s="22"/>
      <c r="AO173" s="22"/>
    </row>
    <row r="174" spans="1:41" ht="29.25" customHeight="1" x14ac:dyDescent="0.25">
      <c r="A174" s="41">
        <v>164</v>
      </c>
      <c r="B174" s="41" t="s">
        <v>184</v>
      </c>
      <c r="C174" s="41" t="s">
        <v>368</v>
      </c>
      <c r="D174" s="74">
        <v>500326111</v>
      </c>
      <c r="E174" s="42">
        <v>308796557337</v>
      </c>
      <c r="F174" s="42">
        <v>201763</v>
      </c>
      <c r="G174" s="92" t="s">
        <v>406</v>
      </c>
      <c r="H174" s="41" t="s">
        <v>415</v>
      </c>
      <c r="I174" s="44" t="s">
        <v>413</v>
      </c>
      <c r="J174" s="43">
        <v>44501</v>
      </c>
      <c r="K174" s="43">
        <v>30122</v>
      </c>
      <c r="L174" s="60">
        <v>27</v>
      </c>
      <c r="M174" s="60">
        <v>0</v>
      </c>
      <c r="N174" s="60">
        <v>4</v>
      </c>
      <c r="O174" s="60">
        <f t="shared" si="8"/>
        <v>31</v>
      </c>
      <c r="P174" s="46">
        <v>15000</v>
      </c>
      <c r="Q174" s="46">
        <v>7500</v>
      </c>
      <c r="R174" s="46">
        <v>8268</v>
      </c>
      <c r="S174" s="41">
        <v>0</v>
      </c>
      <c r="T174" s="42">
        <f t="shared" si="9"/>
        <v>30768</v>
      </c>
      <c r="U174" s="42">
        <v>15000</v>
      </c>
      <c r="V174" s="42">
        <v>7500</v>
      </c>
      <c r="W174" s="42">
        <v>8268</v>
      </c>
      <c r="X174" s="62">
        <v>0</v>
      </c>
      <c r="Y174" s="62">
        <v>0</v>
      </c>
      <c r="Z174" s="62">
        <v>0</v>
      </c>
      <c r="AA174" s="42">
        <v>0</v>
      </c>
      <c r="AB174" s="23">
        <v>0</v>
      </c>
      <c r="AC174" s="34">
        <f>SUM(U174:AB174)</f>
        <v>30768</v>
      </c>
      <c r="AD174" s="59">
        <v>0</v>
      </c>
      <c r="AE174" s="40">
        <v>1800</v>
      </c>
      <c r="AF174" s="40">
        <v>0</v>
      </c>
      <c r="AG174" s="23">
        <v>0</v>
      </c>
      <c r="AH174" s="34">
        <f t="shared" si="10"/>
        <v>1800</v>
      </c>
      <c r="AI174" s="35">
        <f t="shared" si="11"/>
        <v>28968</v>
      </c>
      <c r="AJ174" s="74" t="s">
        <v>827</v>
      </c>
      <c r="AK174" s="74" t="s">
        <v>414</v>
      </c>
      <c r="AL174" s="74" t="s">
        <v>599</v>
      </c>
      <c r="AM174" s="23"/>
      <c r="AN174" s="22"/>
      <c r="AO174" s="22"/>
    </row>
    <row r="175" spans="1:41" ht="29.25" customHeight="1" x14ac:dyDescent="0.25">
      <c r="A175" s="41">
        <v>165</v>
      </c>
      <c r="B175" s="41" t="s">
        <v>185</v>
      </c>
      <c r="C175" s="41" t="s">
        <v>369</v>
      </c>
      <c r="D175" s="74">
        <v>500326152</v>
      </c>
      <c r="E175" s="42">
        <v>339231072568</v>
      </c>
      <c r="F175" s="42">
        <v>201789</v>
      </c>
      <c r="G175" s="92" t="s">
        <v>406</v>
      </c>
      <c r="H175" s="41" t="s">
        <v>415</v>
      </c>
      <c r="I175" s="44" t="s">
        <v>413</v>
      </c>
      <c r="J175" s="43">
        <v>44501</v>
      </c>
      <c r="K175" s="43">
        <v>34073</v>
      </c>
      <c r="L175" s="60">
        <v>27</v>
      </c>
      <c r="M175" s="60">
        <v>0</v>
      </c>
      <c r="N175" s="60">
        <v>4</v>
      </c>
      <c r="O175" s="60">
        <f t="shared" si="8"/>
        <v>31</v>
      </c>
      <c r="P175" s="46">
        <v>15000</v>
      </c>
      <c r="Q175" s="46">
        <v>7500</v>
      </c>
      <c r="R175" s="46">
        <v>5437</v>
      </c>
      <c r="S175" s="41">
        <v>0</v>
      </c>
      <c r="T175" s="42">
        <f t="shared" si="9"/>
        <v>27937</v>
      </c>
      <c r="U175" s="42">
        <v>15000</v>
      </c>
      <c r="V175" s="42">
        <v>7500</v>
      </c>
      <c r="W175" s="42">
        <v>5437</v>
      </c>
      <c r="X175" s="62">
        <v>700</v>
      </c>
      <c r="Y175" s="62">
        <v>0</v>
      </c>
      <c r="Z175" s="62">
        <v>0</v>
      </c>
      <c r="AA175" s="42">
        <v>0</v>
      </c>
      <c r="AB175" s="23">
        <v>0</v>
      </c>
      <c r="AC175" s="34">
        <f>SUM(U175:AB175)</f>
        <v>28637</v>
      </c>
      <c r="AD175" s="59">
        <v>0</v>
      </c>
      <c r="AE175" s="40">
        <v>1800</v>
      </c>
      <c r="AF175" s="40">
        <v>2199</v>
      </c>
      <c r="AG175" s="23">
        <v>0</v>
      </c>
      <c r="AH175" s="34">
        <f t="shared" si="10"/>
        <v>3999</v>
      </c>
      <c r="AI175" s="35">
        <f t="shared" si="11"/>
        <v>24638</v>
      </c>
      <c r="AJ175" s="74" t="s">
        <v>828</v>
      </c>
      <c r="AK175" s="74" t="s">
        <v>414</v>
      </c>
      <c r="AL175" s="74" t="s">
        <v>600</v>
      </c>
      <c r="AM175" s="23"/>
      <c r="AN175" s="22"/>
      <c r="AO175" s="22"/>
    </row>
    <row r="176" spans="1:41" ht="29.25" customHeight="1" x14ac:dyDescent="0.25">
      <c r="A176" s="41">
        <v>166</v>
      </c>
      <c r="B176" s="41" t="s">
        <v>186</v>
      </c>
      <c r="C176" s="41" t="s">
        <v>370</v>
      </c>
      <c r="D176" s="74">
        <v>500326089</v>
      </c>
      <c r="E176" s="42">
        <v>599482365358</v>
      </c>
      <c r="F176" s="42">
        <v>201762</v>
      </c>
      <c r="G176" s="92" t="s">
        <v>406</v>
      </c>
      <c r="H176" s="41" t="s">
        <v>415</v>
      </c>
      <c r="I176" s="44" t="s">
        <v>413</v>
      </c>
      <c r="J176" s="43">
        <v>44501</v>
      </c>
      <c r="K176" s="43">
        <v>34341</v>
      </c>
      <c r="L176" s="60">
        <v>27</v>
      </c>
      <c r="M176" s="60">
        <v>0</v>
      </c>
      <c r="N176" s="60">
        <v>4</v>
      </c>
      <c r="O176" s="60">
        <f t="shared" si="8"/>
        <v>31</v>
      </c>
      <c r="P176" s="46">
        <v>15000</v>
      </c>
      <c r="Q176" s="46">
        <v>7500</v>
      </c>
      <c r="R176" s="46">
        <v>4414</v>
      </c>
      <c r="S176" s="41">
        <v>0</v>
      </c>
      <c r="T176" s="42">
        <f t="shared" si="9"/>
        <v>26914</v>
      </c>
      <c r="U176" s="42">
        <v>15000</v>
      </c>
      <c r="V176" s="42">
        <v>7500</v>
      </c>
      <c r="W176" s="42">
        <v>4414</v>
      </c>
      <c r="X176" s="62">
        <v>0</v>
      </c>
      <c r="Y176" s="62">
        <v>0</v>
      </c>
      <c r="Z176" s="62">
        <v>0</v>
      </c>
      <c r="AA176" s="42">
        <v>0</v>
      </c>
      <c r="AB176" s="23">
        <v>0</v>
      </c>
      <c r="AC176" s="34">
        <f>SUM(U176:AB176)</f>
        <v>26914</v>
      </c>
      <c r="AD176" s="59">
        <v>0</v>
      </c>
      <c r="AE176" s="40">
        <v>1800</v>
      </c>
      <c r="AF176" s="40">
        <v>2199</v>
      </c>
      <c r="AG176" s="23">
        <v>0</v>
      </c>
      <c r="AH176" s="34">
        <f t="shared" si="10"/>
        <v>3999</v>
      </c>
      <c r="AI176" s="35">
        <f t="shared" si="11"/>
        <v>22915</v>
      </c>
      <c r="AJ176" s="74" t="s">
        <v>829</v>
      </c>
      <c r="AK176" s="74" t="s">
        <v>414</v>
      </c>
      <c r="AL176" s="74" t="s">
        <v>601</v>
      </c>
      <c r="AM176" s="23"/>
      <c r="AN176" s="22"/>
      <c r="AO176" s="22"/>
    </row>
    <row r="177" spans="1:41" ht="29.25" customHeight="1" x14ac:dyDescent="0.25">
      <c r="A177" s="41">
        <v>167</v>
      </c>
      <c r="B177" s="41" t="s">
        <v>187</v>
      </c>
      <c r="C177" s="41" t="s">
        <v>294</v>
      </c>
      <c r="D177" s="74">
        <v>500326094</v>
      </c>
      <c r="E177" s="42">
        <v>866199303825</v>
      </c>
      <c r="F177" s="42">
        <v>201791</v>
      </c>
      <c r="G177" s="44" t="s">
        <v>405</v>
      </c>
      <c r="H177" s="41" t="s">
        <v>415</v>
      </c>
      <c r="I177" s="44" t="s">
        <v>413</v>
      </c>
      <c r="J177" s="43">
        <v>44501</v>
      </c>
      <c r="K177" s="43">
        <v>31331</v>
      </c>
      <c r="L177" s="60">
        <v>27</v>
      </c>
      <c r="M177" s="60">
        <v>0</v>
      </c>
      <c r="N177" s="60">
        <v>4</v>
      </c>
      <c r="O177" s="60">
        <f t="shared" si="8"/>
        <v>31</v>
      </c>
      <c r="P177" s="46">
        <v>15000</v>
      </c>
      <c r="Q177" s="46">
        <v>7500</v>
      </c>
      <c r="R177" s="46">
        <v>8234</v>
      </c>
      <c r="S177" s="41">
        <v>0</v>
      </c>
      <c r="T177" s="42">
        <f t="shared" si="9"/>
        <v>30734</v>
      </c>
      <c r="U177" s="42">
        <v>15000</v>
      </c>
      <c r="V177" s="42">
        <v>7500</v>
      </c>
      <c r="W177" s="42">
        <v>8234</v>
      </c>
      <c r="X177" s="62">
        <v>0</v>
      </c>
      <c r="Y177" s="62">
        <v>0</v>
      </c>
      <c r="Z177" s="62">
        <v>0</v>
      </c>
      <c r="AA177" s="42">
        <v>0</v>
      </c>
      <c r="AB177" s="23">
        <v>0</v>
      </c>
      <c r="AC177" s="34">
        <f>SUM(U177:AB177)</f>
        <v>30734</v>
      </c>
      <c r="AD177" s="59">
        <v>0</v>
      </c>
      <c r="AE177" s="40">
        <v>1800</v>
      </c>
      <c r="AF177" s="40">
        <v>0</v>
      </c>
      <c r="AG177" s="23">
        <v>0</v>
      </c>
      <c r="AH177" s="34">
        <f t="shared" si="10"/>
        <v>1800</v>
      </c>
      <c r="AI177" s="35">
        <f t="shared" si="11"/>
        <v>28934</v>
      </c>
      <c r="AJ177" s="74" t="s">
        <v>830</v>
      </c>
      <c r="AK177" s="74" t="s">
        <v>414</v>
      </c>
      <c r="AL177" s="74" t="s">
        <v>602</v>
      </c>
      <c r="AM177" s="23"/>
      <c r="AN177" s="22"/>
      <c r="AO177" s="22"/>
    </row>
    <row r="178" spans="1:41" ht="29.25" customHeight="1" x14ac:dyDescent="0.25">
      <c r="A178" s="41">
        <v>168</v>
      </c>
      <c r="B178" s="41" t="s">
        <v>158</v>
      </c>
      <c r="C178" s="41" t="s">
        <v>371</v>
      </c>
      <c r="D178" s="74">
        <v>500326086</v>
      </c>
      <c r="E178" s="42">
        <v>579871526614</v>
      </c>
      <c r="F178" s="42">
        <v>201761</v>
      </c>
      <c r="G178" s="92" t="s">
        <v>406</v>
      </c>
      <c r="H178" s="41" t="s">
        <v>415</v>
      </c>
      <c r="I178" s="44" t="s">
        <v>413</v>
      </c>
      <c r="J178" s="43">
        <v>44501</v>
      </c>
      <c r="K178" s="43">
        <v>28316</v>
      </c>
      <c r="L178" s="60">
        <v>27</v>
      </c>
      <c r="M178" s="60">
        <v>0</v>
      </c>
      <c r="N178" s="60">
        <v>4</v>
      </c>
      <c r="O178" s="60">
        <f t="shared" si="8"/>
        <v>31</v>
      </c>
      <c r="P178" s="46">
        <v>15000</v>
      </c>
      <c r="Q178" s="46">
        <v>7500</v>
      </c>
      <c r="R178" s="46">
        <v>5447</v>
      </c>
      <c r="S178" s="41">
        <v>0</v>
      </c>
      <c r="T178" s="42">
        <f t="shared" si="9"/>
        <v>27947</v>
      </c>
      <c r="U178" s="42">
        <v>15000</v>
      </c>
      <c r="V178" s="42">
        <v>7500</v>
      </c>
      <c r="W178" s="42">
        <v>5447</v>
      </c>
      <c r="X178" s="62">
        <v>500</v>
      </c>
      <c r="Y178" s="62">
        <v>0</v>
      </c>
      <c r="Z178" s="62">
        <v>0</v>
      </c>
      <c r="AA178" s="42">
        <v>0</v>
      </c>
      <c r="AB178" s="23">
        <v>0</v>
      </c>
      <c r="AC178" s="34">
        <f>SUM(U178:AB178)</f>
        <v>28447</v>
      </c>
      <c r="AD178" s="59">
        <v>0</v>
      </c>
      <c r="AE178" s="40">
        <v>1800</v>
      </c>
      <c r="AF178" s="40">
        <v>0</v>
      </c>
      <c r="AG178" s="23">
        <v>0</v>
      </c>
      <c r="AH178" s="34">
        <f t="shared" si="10"/>
        <v>1800</v>
      </c>
      <c r="AI178" s="35">
        <f t="shared" si="11"/>
        <v>26647</v>
      </c>
      <c r="AJ178" s="74" t="s">
        <v>831</v>
      </c>
      <c r="AK178" s="74" t="s">
        <v>414</v>
      </c>
      <c r="AL178" s="74" t="s">
        <v>603</v>
      </c>
      <c r="AM178" s="23"/>
      <c r="AN178" s="22"/>
      <c r="AO178" s="22"/>
    </row>
    <row r="179" spans="1:41" ht="29.25" customHeight="1" x14ac:dyDescent="0.25">
      <c r="A179" s="41">
        <v>169</v>
      </c>
      <c r="B179" s="41" t="s">
        <v>188</v>
      </c>
      <c r="C179" s="41" t="s">
        <v>372</v>
      </c>
      <c r="D179" s="74">
        <v>500326081</v>
      </c>
      <c r="E179" s="42">
        <v>432434103734</v>
      </c>
      <c r="F179" s="42">
        <v>201764</v>
      </c>
      <c r="G179" s="92" t="s">
        <v>406</v>
      </c>
      <c r="H179" s="41" t="s">
        <v>415</v>
      </c>
      <c r="I179" s="44" t="s">
        <v>413</v>
      </c>
      <c r="J179" s="43">
        <v>44501</v>
      </c>
      <c r="K179" s="43">
        <v>33696</v>
      </c>
      <c r="L179" s="60">
        <v>27</v>
      </c>
      <c r="M179" s="60">
        <v>0</v>
      </c>
      <c r="N179" s="60">
        <v>4</v>
      </c>
      <c r="O179" s="60">
        <f t="shared" si="8"/>
        <v>31</v>
      </c>
      <c r="P179" s="46">
        <v>15000</v>
      </c>
      <c r="Q179" s="46">
        <v>7500</v>
      </c>
      <c r="R179" s="46">
        <v>5954</v>
      </c>
      <c r="S179" s="41">
        <v>0</v>
      </c>
      <c r="T179" s="42">
        <f t="shared" si="9"/>
        <v>28454</v>
      </c>
      <c r="U179" s="42">
        <v>15000</v>
      </c>
      <c r="V179" s="42">
        <v>7500</v>
      </c>
      <c r="W179" s="42">
        <v>5954</v>
      </c>
      <c r="X179" s="62">
        <v>0</v>
      </c>
      <c r="Y179" s="62">
        <v>0</v>
      </c>
      <c r="Z179" s="62">
        <v>0</v>
      </c>
      <c r="AA179" s="42">
        <v>0</v>
      </c>
      <c r="AB179" s="23">
        <v>0</v>
      </c>
      <c r="AC179" s="34">
        <f>SUM(U179:AB179)</f>
        <v>28454</v>
      </c>
      <c r="AD179" s="59">
        <v>0</v>
      </c>
      <c r="AE179" s="40">
        <v>1800</v>
      </c>
      <c r="AF179" s="40">
        <v>0</v>
      </c>
      <c r="AG179" s="23">
        <v>0</v>
      </c>
      <c r="AH179" s="34">
        <f t="shared" si="10"/>
        <v>1800</v>
      </c>
      <c r="AI179" s="35">
        <f t="shared" si="11"/>
        <v>26654</v>
      </c>
      <c r="AJ179" s="74" t="s">
        <v>832</v>
      </c>
      <c r="AK179" s="74" t="s">
        <v>414</v>
      </c>
      <c r="AL179" s="74" t="s">
        <v>604</v>
      </c>
      <c r="AM179" s="23"/>
      <c r="AN179" s="22"/>
      <c r="AO179" s="22"/>
    </row>
    <row r="180" spans="1:41" ht="29.25" customHeight="1" x14ac:dyDescent="0.25">
      <c r="A180" s="41">
        <v>170</v>
      </c>
      <c r="B180" s="41" t="s">
        <v>189</v>
      </c>
      <c r="C180" s="41" t="s">
        <v>373</v>
      </c>
      <c r="D180" s="74">
        <v>500326103</v>
      </c>
      <c r="E180" s="42">
        <v>897704822410</v>
      </c>
      <c r="F180" s="42">
        <v>201794</v>
      </c>
      <c r="G180" s="44" t="s">
        <v>405</v>
      </c>
      <c r="H180" s="41" t="s">
        <v>415</v>
      </c>
      <c r="I180" s="44" t="s">
        <v>413</v>
      </c>
      <c r="J180" s="43">
        <v>44501</v>
      </c>
      <c r="K180" s="43">
        <v>31715</v>
      </c>
      <c r="L180" s="60">
        <v>27</v>
      </c>
      <c r="M180" s="60">
        <v>0</v>
      </c>
      <c r="N180" s="60">
        <v>4</v>
      </c>
      <c r="O180" s="60">
        <f t="shared" si="8"/>
        <v>31</v>
      </c>
      <c r="P180" s="46">
        <v>15000</v>
      </c>
      <c r="Q180" s="46">
        <v>7500</v>
      </c>
      <c r="R180" s="46">
        <v>5149</v>
      </c>
      <c r="S180" s="41">
        <v>0</v>
      </c>
      <c r="T180" s="42">
        <f t="shared" si="9"/>
        <v>27649</v>
      </c>
      <c r="U180" s="42">
        <v>15000</v>
      </c>
      <c r="V180" s="42">
        <v>7500</v>
      </c>
      <c r="W180" s="42">
        <v>5149</v>
      </c>
      <c r="X180" s="62">
        <v>0</v>
      </c>
      <c r="Y180" s="62">
        <v>0</v>
      </c>
      <c r="Z180" s="62">
        <v>0</v>
      </c>
      <c r="AA180" s="42">
        <v>0</v>
      </c>
      <c r="AB180" s="23">
        <v>0</v>
      </c>
      <c r="AC180" s="34">
        <f>SUM(U180:AB180)</f>
        <v>27649</v>
      </c>
      <c r="AD180" s="59">
        <v>0</v>
      </c>
      <c r="AE180" s="40">
        <v>1800</v>
      </c>
      <c r="AF180" s="40">
        <v>2199</v>
      </c>
      <c r="AG180" s="23">
        <v>0</v>
      </c>
      <c r="AH180" s="34">
        <f t="shared" si="10"/>
        <v>3999</v>
      </c>
      <c r="AI180" s="35">
        <f t="shared" si="11"/>
        <v>23650</v>
      </c>
      <c r="AJ180" s="74" t="s">
        <v>833</v>
      </c>
      <c r="AK180" s="74" t="s">
        <v>414</v>
      </c>
      <c r="AL180" s="74" t="s">
        <v>605</v>
      </c>
      <c r="AM180" s="23"/>
      <c r="AN180" s="22"/>
      <c r="AO180" s="22"/>
    </row>
    <row r="181" spans="1:41" ht="29.25" customHeight="1" x14ac:dyDescent="0.25">
      <c r="A181" s="41">
        <v>171</v>
      </c>
      <c r="B181" s="41" t="s">
        <v>72</v>
      </c>
      <c r="C181" s="41" t="s">
        <v>374</v>
      </c>
      <c r="D181" s="74">
        <v>500326093</v>
      </c>
      <c r="E181" s="42">
        <v>487139209587</v>
      </c>
      <c r="F181" s="42">
        <v>201751</v>
      </c>
      <c r="G181" s="44" t="s">
        <v>405</v>
      </c>
      <c r="H181" s="41" t="s">
        <v>415</v>
      </c>
      <c r="I181" s="44" t="s">
        <v>413</v>
      </c>
      <c r="J181" s="43">
        <v>44501</v>
      </c>
      <c r="K181" s="43">
        <v>30443</v>
      </c>
      <c r="L181" s="60">
        <v>27</v>
      </c>
      <c r="M181" s="60">
        <v>0</v>
      </c>
      <c r="N181" s="60">
        <v>4</v>
      </c>
      <c r="O181" s="60">
        <f t="shared" si="8"/>
        <v>31</v>
      </c>
      <c r="P181" s="46">
        <v>15000</v>
      </c>
      <c r="Q181" s="46">
        <v>7500</v>
      </c>
      <c r="R181" s="46">
        <v>10483</v>
      </c>
      <c r="S181" s="41">
        <v>0</v>
      </c>
      <c r="T181" s="42">
        <f t="shared" si="9"/>
        <v>32983</v>
      </c>
      <c r="U181" s="42">
        <v>15000</v>
      </c>
      <c r="V181" s="42">
        <v>7500</v>
      </c>
      <c r="W181" s="42">
        <v>10483</v>
      </c>
      <c r="X181" s="62">
        <v>0</v>
      </c>
      <c r="Y181" s="62">
        <v>0</v>
      </c>
      <c r="Z181" s="62">
        <v>0</v>
      </c>
      <c r="AA181" s="42">
        <v>0</v>
      </c>
      <c r="AB181" s="23">
        <v>0</v>
      </c>
      <c r="AC181" s="34">
        <f>SUM(U181:AB181)</f>
        <v>32983</v>
      </c>
      <c r="AD181" s="59">
        <v>0</v>
      </c>
      <c r="AE181" s="40">
        <v>1800</v>
      </c>
      <c r="AF181" s="40">
        <v>2199</v>
      </c>
      <c r="AG181" s="23">
        <v>0</v>
      </c>
      <c r="AH181" s="34">
        <f t="shared" si="10"/>
        <v>3999</v>
      </c>
      <c r="AI181" s="35">
        <f t="shared" si="11"/>
        <v>28984</v>
      </c>
      <c r="AJ181" s="74" t="s">
        <v>834</v>
      </c>
      <c r="AK181" s="74" t="s">
        <v>414</v>
      </c>
      <c r="AL181" s="74" t="s">
        <v>606</v>
      </c>
      <c r="AM181" s="23"/>
      <c r="AN181" s="22"/>
      <c r="AO181" s="22"/>
    </row>
    <row r="182" spans="1:41" ht="29.25" customHeight="1" x14ac:dyDescent="0.25">
      <c r="A182" s="41">
        <v>172</v>
      </c>
      <c r="B182" s="41" t="s">
        <v>190</v>
      </c>
      <c r="C182" s="41" t="s">
        <v>375</v>
      </c>
      <c r="D182" s="74">
        <v>500326100</v>
      </c>
      <c r="E182" s="42">
        <v>418778427756</v>
      </c>
      <c r="F182" s="42">
        <v>201786</v>
      </c>
      <c r="G182" s="44" t="s">
        <v>405</v>
      </c>
      <c r="H182" s="41" t="s">
        <v>415</v>
      </c>
      <c r="I182" s="44" t="s">
        <v>413</v>
      </c>
      <c r="J182" s="43">
        <v>44501</v>
      </c>
      <c r="K182" s="43">
        <v>32523</v>
      </c>
      <c r="L182" s="60">
        <v>27</v>
      </c>
      <c r="M182" s="60">
        <v>0</v>
      </c>
      <c r="N182" s="60">
        <v>4</v>
      </c>
      <c r="O182" s="60">
        <f t="shared" si="8"/>
        <v>31</v>
      </c>
      <c r="P182" s="46">
        <v>15000</v>
      </c>
      <c r="Q182" s="46">
        <v>7500</v>
      </c>
      <c r="R182" s="46">
        <v>5671</v>
      </c>
      <c r="S182" s="41">
        <v>0</v>
      </c>
      <c r="T182" s="42">
        <f t="shared" si="9"/>
        <v>28171</v>
      </c>
      <c r="U182" s="42">
        <v>15000</v>
      </c>
      <c r="V182" s="42">
        <v>7500</v>
      </c>
      <c r="W182" s="42">
        <v>5671</v>
      </c>
      <c r="X182" s="62">
        <v>0</v>
      </c>
      <c r="Y182" s="62">
        <v>0</v>
      </c>
      <c r="Z182" s="62">
        <v>0</v>
      </c>
      <c r="AA182" s="42">
        <v>0</v>
      </c>
      <c r="AB182" s="23">
        <v>0</v>
      </c>
      <c r="AC182" s="34">
        <f>SUM(U182:AB182)</f>
        <v>28171</v>
      </c>
      <c r="AD182" s="59">
        <v>0</v>
      </c>
      <c r="AE182" s="40">
        <v>1800</v>
      </c>
      <c r="AF182" s="40">
        <v>0</v>
      </c>
      <c r="AG182" s="23">
        <v>0</v>
      </c>
      <c r="AH182" s="34">
        <f t="shared" si="10"/>
        <v>1800</v>
      </c>
      <c r="AI182" s="35">
        <f t="shared" si="11"/>
        <v>26371</v>
      </c>
      <c r="AJ182" s="74" t="s">
        <v>835</v>
      </c>
      <c r="AK182" s="74" t="s">
        <v>414</v>
      </c>
      <c r="AL182" s="74" t="s">
        <v>607</v>
      </c>
      <c r="AM182" s="23"/>
      <c r="AN182" s="22"/>
      <c r="AO182" s="22"/>
    </row>
    <row r="183" spans="1:41" ht="29.25" customHeight="1" x14ac:dyDescent="0.25">
      <c r="A183" s="41">
        <v>173</v>
      </c>
      <c r="B183" s="41" t="s">
        <v>90</v>
      </c>
      <c r="C183" s="41" t="s">
        <v>376</v>
      </c>
      <c r="D183" s="74">
        <v>500326096</v>
      </c>
      <c r="E183" s="42">
        <v>801722431033</v>
      </c>
      <c r="F183" s="42">
        <v>201756</v>
      </c>
      <c r="G183" s="44" t="s">
        <v>405</v>
      </c>
      <c r="H183" s="41" t="s">
        <v>415</v>
      </c>
      <c r="I183" s="44" t="s">
        <v>413</v>
      </c>
      <c r="J183" s="43">
        <v>44501</v>
      </c>
      <c r="K183" s="43">
        <v>28605</v>
      </c>
      <c r="L183" s="60">
        <v>27</v>
      </c>
      <c r="M183" s="60">
        <v>0</v>
      </c>
      <c r="N183" s="60">
        <v>4</v>
      </c>
      <c r="O183" s="60">
        <f t="shared" si="8"/>
        <v>31</v>
      </c>
      <c r="P183" s="46">
        <v>15000</v>
      </c>
      <c r="Q183" s="46">
        <v>7500</v>
      </c>
      <c r="R183" s="46">
        <v>6889</v>
      </c>
      <c r="S183" s="41">
        <v>0</v>
      </c>
      <c r="T183" s="42">
        <f t="shared" si="9"/>
        <v>29389</v>
      </c>
      <c r="U183" s="42">
        <v>15000</v>
      </c>
      <c r="V183" s="42">
        <v>7500</v>
      </c>
      <c r="W183" s="42">
        <v>6889</v>
      </c>
      <c r="X183" s="62">
        <v>0</v>
      </c>
      <c r="Y183" s="62">
        <v>0</v>
      </c>
      <c r="Z183" s="62">
        <v>0</v>
      </c>
      <c r="AA183" s="42">
        <v>0</v>
      </c>
      <c r="AB183" s="23">
        <v>0</v>
      </c>
      <c r="AC183" s="34">
        <f>SUM(U183:AB183)</f>
        <v>29389</v>
      </c>
      <c r="AD183" s="59">
        <v>0</v>
      </c>
      <c r="AE183" s="40">
        <v>1800</v>
      </c>
      <c r="AF183" s="40">
        <v>0</v>
      </c>
      <c r="AG183" s="23">
        <v>0</v>
      </c>
      <c r="AH183" s="34">
        <f t="shared" si="10"/>
        <v>1800</v>
      </c>
      <c r="AI183" s="35">
        <f t="shared" si="11"/>
        <v>27589</v>
      </c>
      <c r="AJ183" s="74" t="s">
        <v>836</v>
      </c>
      <c r="AK183" s="74" t="s">
        <v>414</v>
      </c>
      <c r="AL183" s="74" t="s">
        <v>608</v>
      </c>
      <c r="AM183" s="23"/>
      <c r="AN183" s="22"/>
      <c r="AO183" s="22"/>
    </row>
    <row r="184" spans="1:41" ht="29.25" customHeight="1" x14ac:dyDescent="0.25">
      <c r="A184" s="41">
        <v>174</v>
      </c>
      <c r="B184" s="41" t="s">
        <v>191</v>
      </c>
      <c r="C184" s="41" t="s">
        <v>377</v>
      </c>
      <c r="D184" s="74">
        <v>500326077</v>
      </c>
      <c r="E184" s="42">
        <v>695717662211</v>
      </c>
      <c r="F184" s="42">
        <v>201796</v>
      </c>
      <c r="G184" s="41" t="s">
        <v>407</v>
      </c>
      <c r="H184" s="41" t="s">
        <v>415</v>
      </c>
      <c r="I184" s="44" t="s">
        <v>413</v>
      </c>
      <c r="J184" s="43">
        <v>44501</v>
      </c>
      <c r="K184" s="43">
        <v>27449</v>
      </c>
      <c r="L184" s="60">
        <v>27</v>
      </c>
      <c r="M184" s="60">
        <v>0</v>
      </c>
      <c r="N184" s="60">
        <v>4</v>
      </c>
      <c r="O184" s="60">
        <f t="shared" si="8"/>
        <v>31</v>
      </c>
      <c r="P184" s="46">
        <v>15000</v>
      </c>
      <c r="Q184" s="46">
        <v>7500</v>
      </c>
      <c r="R184" s="46">
        <v>12574</v>
      </c>
      <c r="S184" s="41">
        <v>0</v>
      </c>
      <c r="T184" s="42">
        <f t="shared" si="9"/>
        <v>35074</v>
      </c>
      <c r="U184" s="42">
        <v>15000</v>
      </c>
      <c r="V184" s="42">
        <v>7500</v>
      </c>
      <c r="W184" s="42">
        <v>12574</v>
      </c>
      <c r="X184" s="62">
        <v>0</v>
      </c>
      <c r="Y184" s="62">
        <v>0</v>
      </c>
      <c r="Z184" s="62">
        <v>0</v>
      </c>
      <c r="AA184" s="42">
        <v>0</v>
      </c>
      <c r="AB184" s="23">
        <v>0</v>
      </c>
      <c r="AC184" s="34">
        <f>SUM(U184:AB184)</f>
        <v>35074</v>
      </c>
      <c r="AD184" s="59">
        <v>0</v>
      </c>
      <c r="AE184" s="40">
        <v>1800</v>
      </c>
      <c r="AF184" s="40">
        <v>2199</v>
      </c>
      <c r="AG184" s="23">
        <v>0</v>
      </c>
      <c r="AH184" s="34">
        <f t="shared" si="10"/>
        <v>3999</v>
      </c>
      <c r="AI184" s="35">
        <f t="shared" si="11"/>
        <v>31075</v>
      </c>
      <c r="AJ184" s="74" t="s">
        <v>837</v>
      </c>
      <c r="AK184" s="74" t="s">
        <v>414</v>
      </c>
      <c r="AL184" s="74" t="s">
        <v>609</v>
      </c>
      <c r="AM184" s="23"/>
      <c r="AN184" s="22"/>
      <c r="AO184" s="22"/>
    </row>
    <row r="185" spans="1:41" ht="29.25" customHeight="1" x14ac:dyDescent="0.25">
      <c r="A185" s="41">
        <v>175</v>
      </c>
      <c r="B185" s="41" t="s">
        <v>192</v>
      </c>
      <c r="C185" s="41" t="s">
        <v>237</v>
      </c>
      <c r="D185" s="74">
        <v>500326084</v>
      </c>
      <c r="E185" s="42">
        <v>293691400119</v>
      </c>
      <c r="F185" s="42">
        <v>201784</v>
      </c>
      <c r="G185" s="92" t="s">
        <v>406</v>
      </c>
      <c r="H185" s="41" t="s">
        <v>415</v>
      </c>
      <c r="I185" s="44" t="s">
        <v>413</v>
      </c>
      <c r="J185" s="43">
        <v>44501</v>
      </c>
      <c r="K185" s="43">
        <v>34063</v>
      </c>
      <c r="L185" s="60">
        <v>24</v>
      </c>
      <c r="M185" s="60">
        <v>0</v>
      </c>
      <c r="N185" s="60">
        <v>4</v>
      </c>
      <c r="O185" s="60">
        <f t="shared" si="8"/>
        <v>28</v>
      </c>
      <c r="P185" s="46">
        <v>15000</v>
      </c>
      <c r="Q185" s="46">
        <v>7500</v>
      </c>
      <c r="R185" s="46">
        <v>4930</v>
      </c>
      <c r="S185" s="41">
        <v>0</v>
      </c>
      <c r="T185" s="42">
        <f t="shared" si="9"/>
        <v>27430</v>
      </c>
      <c r="U185" s="42">
        <v>13548</v>
      </c>
      <c r="V185" s="42">
        <v>6774</v>
      </c>
      <c r="W185" s="42">
        <v>4453</v>
      </c>
      <c r="X185" s="62">
        <v>0</v>
      </c>
      <c r="Y185" s="62">
        <v>0</v>
      </c>
      <c r="Z185" s="62">
        <v>0</v>
      </c>
      <c r="AA185" s="42">
        <v>0</v>
      </c>
      <c r="AB185" s="23">
        <v>0</v>
      </c>
      <c r="AC185" s="34">
        <f>SUM(U185:AB185)</f>
        <v>24775</v>
      </c>
      <c r="AD185" s="59">
        <v>0</v>
      </c>
      <c r="AE185" s="40">
        <v>1626</v>
      </c>
      <c r="AF185" s="40">
        <v>1558</v>
      </c>
      <c r="AG185" s="23">
        <v>0</v>
      </c>
      <c r="AH185" s="34">
        <f t="shared" si="10"/>
        <v>3184</v>
      </c>
      <c r="AI185" s="35">
        <f t="shared" si="11"/>
        <v>21591</v>
      </c>
      <c r="AJ185" s="74" t="s">
        <v>838</v>
      </c>
      <c r="AK185" s="74" t="s">
        <v>414</v>
      </c>
      <c r="AL185" s="74" t="s">
        <v>610</v>
      </c>
      <c r="AM185" s="23"/>
      <c r="AN185" s="22"/>
      <c r="AO185" s="22"/>
    </row>
    <row r="186" spans="1:41" ht="29.25" customHeight="1" x14ac:dyDescent="0.25">
      <c r="A186" s="41">
        <v>176</v>
      </c>
      <c r="B186" s="41" t="s">
        <v>193</v>
      </c>
      <c r="C186" s="41" t="s">
        <v>378</v>
      </c>
      <c r="D186" s="74">
        <v>500326076</v>
      </c>
      <c r="E186" s="42">
        <v>281773814929</v>
      </c>
      <c r="F186" s="42">
        <v>201787</v>
      </c>
      <c r="G186" s="92" t="s">
        <v>406</v>
      </c>
      <c r="H186" s="41" t="s">
        <v>415</v>
      </c>
      <c r="I186" s="44" t="s">
        <v>413</v>
      </c>
      <c r="J186" s="43">
        <v>44501</v>
      </c>
      <c r="K186" s="43">
        <v>33265</v>
      </c>
      <c r="L186" s="60">
        <v>27</v>
      </c>
      <c r="M186" s="60">
        <v>0</v>
      </c>
      <c r="N186" s="60">
        <v>4</v>
      </c>
      <c r="O186" s="60">
        <f t="shared" si="8"/>
        <v>31</v>
      </c>
      <c r="P186" s="46">
        <v>15000</v>
      </c>
      <c r="Q186" s="46">
        <v>7500</v>
      </c>
      <c r="R186" s="46">
        <v>5639</v>
      </c>
      <c r="S186" s="41">
        <v>0</v>
      </c>
      <c r="T186" s="42">
        <f t="shared" si="9"/>
        <v>28139</v>
      </c>
      <c r="U186" s="42">
        <v>15000</v>
      </c>
      <c r="V186" s="42">
        <v>7500</v>
      </c>
      <c r="W186" s="42">
        <v>5639</v>
      </c>
      <c r="X186" s="62">
        <v>0</v>
      </c>
      <c r="Y186" s="62">
        <v>0</v>
      </c>
      <c r="Z186" s="62">
        <v>0</v>
      </c>
      <c r="AA186" s="42">
        <v>0</v>
      </c>
      <c r="AB186" s="23">
        <v>0</v>
      </c>
      <c r="AC186" s="34">
        <f>SUM(U186:AB186)</f>
        <v>28139</v>
      </c>
      <c r="AD186" s="59">
        <v>0</v>
      </c>
      <c r="AE186" s="40">
        <v>1800</v>
      </c>
      <c r="AF186" s="40">
        <v>0</v>
      </c>
      <c r="AG186" s="23">
        <v>0</v>
      </c>
      <c r="AH186" s="34">
        <f t="shared" si="10"/>
        <v>1800</v>
      </c>
      <c r="AI186" s="35">
        <f t="shared" si="11"/>
        <v>26339</v>
      </c>
      <c r="AJ186" s="74" t="s">
        <v>839</v>
      </c>
      <c r="AK186" s="74" t="s">
        <v>414</v>
      </c>
      <c r="AL186" s="74" t="s">
        <v>611</v>
      </c>
      <c r="AM186" s="23"/>
      <c r="AN186" s="22"/>
      <c r="AO186" s="22"/>
    </row>
    <row r="187" spans="1:41" ht="29.25" customHeight="1" x14ac:dyDescent="0.25">
      <c r="A187" s="41">
        <v>177</v>
      </c>
      <c r="B187" s="41" t="s">
        <v>194</v>
      </c>
      <c r="C187" s="41" t="s">
        <v>379</v>
      </c>
      <c r="D187" s="74">
        <v>500326078</v>
      </c>
      <c r="E187" s="42">
        <v>283083209515</v>
      </c>
      <c r="F187" s="42">
        <v>201797</v>
      </c>
      <c r="G187" s="92" t="s">
        <v>406</v>
      </c>
      <c r="H187" s="41" t="s">
        <v>415</v>
      </c>
      <c r="I187" s="44" t="s">
        <v>413</v>
      </c>
      <c r="J187" s="43">
        <v>44501</v>
      </c>
      <c r="K187" s="43">
        <v>29165</v>
      </c>
      <c r="L187" s="60">
        <v>27</v>
      </c>
      <c r="M187" s="60">
        <v>0</v>
      </c>
      <c r="N187" s="60">
        <v>4</v>
      </c>
      <c r="O187" s="60">
        <f t="shared" si="8"/>
        <v>31</v>
      </c>
      <c r="P187" s="46">
        <v>15000</v>
      </c>
      <c r="Q187" s="46">
        <v>7500</v>
      </c>
      <c r="R187" s="46">
        <v>8596</v>
      </c>
      <c r="S187" s="41">
        <v>0</v>
      </c>
      <c r="T187" s="42">
        <f t="shared" si="9"/>
        <v>31096</v>
      </c>
      <c r="U187" s="42">
        <v>15000</v>
      </c>
      <c r="V187" s="42">
        <v>7500</v>
      </c>
      <c r="W187" s="42">
        <v>8596</v>
      </c>
      <c r="X187" s="62">
        <v>0</v>
      </c>
      <c r="Y187" s="62">
        <v>0</v>
      </c>
      <c r="Z187" s="62">
        <v>0</v>
      </c>
      <c r="AA187" s="42">
        <v>0</v>
      </c>
      <c r="AB187" s="23">
        <v>0</v>
      </c>
      <c r="AC187" s="34">
        <f>SUM(U187:AB187)</f>
        <v>31096</v>
      </c>
      <c r="AD187" s="59">
        <v>0</v>
      </c>
      <c r="AE187" s="40">
        <v>1800</v>
      </c>
      <c r="AF187" s="40">
        <v>2199</v>
      </c>
      <c r="AG187" s="23">
        <v>0</v>
      </c>
      <c r="AH187" s="34">
        <f t="shared" si="10"/>
        <v>3999</v>
      </c>
      <c r="AI187" s="35">
        <f t="shared" si="11"/>
        <v>27097</v>
      </c>
      <c r="AJ187" s="74" t="s">
        <v>840</v>
      </c>
      <c r="AK187" s="74" t="s">
        <v>414</v>
      </c>
      <c r="AL187" s="74" t="s">
        <v>612</v>
      </c>
      <c r="AM187" s="23"/>
      <c r="AN187" s="22"/>
      <c r="AO187" s="22"/>
    </row>
    <row r="188" spans="1:41" ht="29.25" customHeight="1" x14ac:dyDescent="0.25">
      <c r="A188" s="41">
        <v>178</v>
      </c>
      <c r="B188" s="41" t="s">
        <v>195</v>
      </c>
      <c r="C188" s="41" t="s">
        <v>380</v>
      </c>
      <c r="D188" s="74">
        <v>500326080</v>
      </c>
      <c r="E188" s="42">
        <v>853250058679</v>
      </c>
      <c r="F188" s="42">
        <v>201792</v>
      </c>
      <c r="G188" s="92" t="s">
        <v>406</v>
      </c>
      <c r="H188" s="41" t="s">
        <v>415</v>
      </c>
      <c r="I188" s="44" t="s">
        <v>413</v>
      </c>
      <c r="J188" s="43">
        <v>44501</v>
      </c>
      <c r="K188" s="43">
        <v>26696</v>
      </c>
      <c r="L188" s="60">
        <v>27</v>
      </c>
      <c r="M188" s="60">
        <v>0</v>
      </c>
      <c r="N188" s="60">
        <v>4</v>
      </c>
      <c r="O188" s="60">
        <f t="shared" si="8"/>
        <v>31</v>
      </c>
      <c r="P188" s="46">
        <v>15000</v>
      </c>
      <c r="Q188" s="46">
        <v>7500</v>
      </c>
      <c r="R188" s="46">
        <v>5027</v>
      </c>
      <c r="S188" s="41">
        <v>0</v>
      </c>
      <c r="T188" s="42">
        <f t="shared" si="9"/>
        <v>27527</v>
      </c>
      <c r="U188" s="42">
        <v>15000</v>
      </c>
      <c r="V188" s="42">
        <v>7500</v>
      </c>
      <c r="W188" s="42">
        <v>5027</v>
      </c>
      <c r="X188" s="62">
        <v>0</v>
      </c>
      <c r="Y188" s="62">
        <v>0</v>
      </c>
      <c r="Z188" s="62">
        <v>0</v>
      </c>
      <c r="AA188" s="42">
        <v>0</v>
      </c>
      <c r="AB188" s="23">
        <v>0</v>
      </c>
      <c r="AC188" s="34">
        <f>SUM(U188:AB188)</f>
        <v>27527</v>
      </c>
      <c r="AD188" s="59">
        <v>0</v>
      </c>
      <c r="AE188" s="40">
        <v>1800</v>
      </c>
      <c r="AF188" s="40">
        <v>2199</v>
      </c>
      <c r="AG188" s="23">
        <v>0</v>
      </c>
      <c r="AH188" s="34">
        <f t="shared" si="10"/>
        <v>3999</v>
      </c>
      <c r="AI188" s="35">
        <f t="shared" si="11"/>
        <v>23528</v>
      </c>
      <c r="AJ188" s="74" t="s">
        <v>841</v>
      </c>
      <c r="AK188" s="74" t="s">
        <v>414</v>
      </c>
      <c r="AL188" s="74" t="s">
        <v>613</v>
      </c>
      <c r="AM188" s="23"/>
      <c r="AN188" s="22"/>
      <c r="AO188" s="22"/>
    </row>
    <row r="189" spans="1:41" ht="29.25" customHeight="1" x14ac:dyDescent="0.25">
      <c r="A189" s="41">
        <v>179</v>
      </c>
      <c r="B189" s="41" t="s">
        <v>83</v>
      </c>
      <c r="C189" s="41" t="s">
        <v>381</v>
      </c>
      <c r="D189" s="74">
        <v>500326085</v>
      </c>
      <c r="E189" s="42">
        <v>729080375608</v>
      </c>
      <c r="F189" s="42">
        <v>201793</v>
      </c>
      <c r="G189" s="92" t="s">
        <v>406</v>
      </c>
      <c r="H189" s="41" t="s">
        <v>415</v>
      </c>
      <c r="I189" s="44" t="s">
        <v>413</v>
      </c>
      <c r="J189" s="43">
        <v>44501</v>
      </c>
      <c r="K189" s="43">
        <v>31990</v>
      </c>
      <c r="L189" s="60">
        <v>26</v>
      </c>
      <c r="M189" s="60">
        <v>0</v>
      </c>
      <c r="N189" s="60">
        <v>4</v>
      </c>
      <c r="O189" s="60">
        <f t="shared" si="8"/>
        <v>30</v>
      </c>
      <c r="P189" s="46">
        <v>15000</v>
      </c>
      <c r="Q189" s="46">
        <v>7500</v>
      </c>
      <c r="R189" s="46">
        <v>5965</v>
      </c>
      <c r="S189" s="41">
        <v>0</v>
      </c>
      <c r="T189" s="42">
        <f t="shared" si="9"/>
        <v>28465</v>
      </c>
      <c r="U189" s="42">
        <v>14516</v>
      </c>
      <c r="V189" s="42">
        <v>7258</v>
      </c>
      <c r="W189" s="42">
        <v>5773</v>
      </c>
      <c r="X189" s="62">
        <v>0</v>
      </c>
      <c r="Y189" s="62">
        <v>0</v>
      </c>
      <c r="Z189" s="62">
        <v>0</v>
      </c>
      <c r="AA189" s="42">
        <v>0</v>
      </c>
      <c r="AB189" s="23">
        <v>0</v>
      </c>
      <c r="AC189" s="34">
        <f>SUM(U189:AB189)</f>
        <v>27547</v>
      </c>
      <c r="AD189" s="59">
        <v>0</v>
      </c>
      <c r="AE189" s="40">
        <v>1742</v>
      </c>
      <c r="AF189" s="40">
        <v>2199</v>
      </c>
      <c r="AG189" s="23">
        <v>0</v>
      </c>
      <c r="AH189" s="34">
        <f t="shared" si="10"/>
        <v>3941</v>
      </c>
      <c r="AI189" s="35">
        <f t="shared" si="11"/>
        <v>23606</v>
      </c>
      <c r="AJ189" s="74" t="s">
        <v>842</v>
      </c>
      <c r="AK189" s="74" t="s">
        <v>414</v>
      </c>
      <c r="AL189" s="74" t="s">
        <v>614</v>
      </c>
      <c r="AM189" s="23"/>
      <c r="AN189" s="22"/>
      <c r="AO189" s="22"/>
    </row>
    <row r="190" spans="1:41" ht="29.25" customHeight="1" x14ac:dyDescent="0.25">
      <c r="A190" s="41">
        <v>180</v>
      </c>
      <c r="B190" s="41" t="s">
        <v>196</v>
      </c>
      <c r="C190" s="41" t="s">
        <v>382</v>
      </c>
      <c r="D190" s="74">
        <v>500326090</v>
      </c>
      <c r="E190" s="42">
        <v>536540715457</v>
      </c>
      <c r="F190" s="42">
        <v>201758</v>
      </c>
      <c r="G190" s="92" t="s">
        <v>406</v>
      </c>
      <c r="H190" s="41" t="s">
        <v>415</v>
      </c>
      <c r="I190" s="44" t="s">
        <v>413</v>
      </c>
      <c r="J190" s="43">
        <v>44501</v>
      </c>
      <c r="K190" s="43">
        <v>33877</v>
      </c>
      <c r="L190" s="60">
        <v>27</v>
      </c>
      <c r="M190" s="60">
        <v>0</v>
      </c>
      <c r="N190" s="60">
        <v>4</v>
      </c>
      <c r="O190" s="60">
        <f t="shared" si="8"/>
        <v>31</v>
      </c>
      <c r="P190" s="46">
        <v>15000</v>
      </c>
      <c r="Q190" s="46">
        <v>7500</v>
      </c>
      <c r="R190" s="46">
        <v>5439</v>
      </c>
      <c r="S190" s="41">
        <v>0</v>
      </c>
      <c r="T190" s="42">
        <f t="shared" si="9"/>
        <v>27939</v>
      </c>
      <c r="U190" s="42">
        <v>15000</v>
      </c>
      <c r="V190" s="42">
        <v>7500</v>
      </c>
      <c r="W190" s="42">
        <v>5439</v>
      </c>
      <c r="X190" s="62">
        <v>700</v>
      </c>
      <c r="Y190" s="62">
        <v>0</v>
      </c>
      <c r="Z190" s="62">
        <v>0</v>
      </c>
      <c r="AA190" s="42">
        <v>0</v>
      </c>
      <c r="AB190" s="23">
        <v>0</v>
      </c>
      <c r="AC190" s="34">
        <f>SUM(U190:AB190)</f>
        <v>28639</v>
      </c>
      <c r="AD190" s="59">
        <v>0</v>
      </c>
      <c r="AE190" s="40">
        <v>1800</v>
      </c>
      <c r="AF190" s="40">
        <v>1558</v>
      </c>
      <c r="AG190" s="23">
        <v>0</v>
      </c>
      <c r="AH190" s="34">
        <f t="shared" si="10"/>
        <v>3358</v>
      </c>
      <c r="AI190" s="35">
        <f t="shared" si="11"/>
        <v>25281</v>
      </c>
      <c r="AJ190" s="74" t="s">
        <v>843</v>
      </c>
      <c r="AK190" s="74" t="s">
        <v>414</v>
      </c>
      <c r="AL190" s="74" t="s">
        <v>615</v>
      </c>
      <c r="AM190" s="23"/>
      <c r="AN190" s="22"/>
      <c r="AO190" s="22"/>
    </row>
    <row r="191" spans="1:41" ht="29.25" customHeight="1" x14ac:dyDescent="0.25">
      <c r="A191" s="41">
        <v>181</v>
      </c>
      <c r="B191" s="41" t="s">
        <v>197</v>
      </c>
      <c r="C191" s="41" t="s">
        <v>383</v>
      </c>
      <c r="D191" s="74">
        <v>500326083</v>
      </c>
      <c r="E191" s="42">
        <v>481348293696</v>
      </c>
      <c r="F191" s="42">
        <v>201769</v>
      </c>
      <c r="G191" s="92" t="s">
        <v>406</v>
      </c>
      <c r="H191" s="41" t="s">
        <v>415</v>
      </c>
      <c r="I191" s="44" t="s">
        <v>413</v>
      </c>
      <c r="J191" s="43">
        <v>44501</v>
      </c>
      <c r="K191" s="43">
        <v>34189</v>
      </c>
      <c r="L191" s="60">
        <v>27</v>
      </c>
      <c r="M191" s="60">
        <v>0</v>
      </c>
      <c r="N191" s="60">
        <v>4</v>
      </c>
      <c r="O191" s="60">
        <f t="shared" si="8"/>
        <v>31</v>
      </c>
      <c r="P191" s="46">
        <v>15000</v>
      </c>
      <c r="Q191" s="46">
        <v>7500</v>
      </c>
      <c r="R191" s="46">
        <v>4930</v>
      </c>
      <c r="S191" s="41">
        <v>0</v>
      </c>
      <c r="T191" s="42">
        <f t="shared" si="9"/>
        <v>27430</v>
      </c>
      <c r="U191" s="42">
        <v>15000</v>
      </c>
      <c r="V191" s="42">
        <v>7500</v>
      </c>
      <c r="W191" s="42">
        <v>4930</v>
      </c>
      <c r="X191" s="62">
        <v>700</v>
      </c>
      <c r="Y191" s="62">
        <v>0</v>
      </c>
      <c r="Z191" s="62">
        <v>0</v>
      </c>
      <c r="AA191" s="42">
        <v>0</v>
      </c>
      <c r="AB191" s="23">
        <v>0</v>
      </c>
      <c r="AC191" s="34">
        <f>SUM(U191:AB191)</f>
        <v>28130</v>
      </c>
      <c r="AD191" s="59">
        <v>0</v>
      </c>
      <c r="AE191" s="40">
        <v>1800</v>
      </c>
      <c r="AF191" s="40">
        <v>2199</v>
      </c>
      <c r="AG191" s="23">
        <v>0</v>
      </c>
      <c r="AH191" s="34">
        <f t="shared" si="10"/>
        <v>3999</v>
      </c>
      <c r="AI191" s="35">
        <f t="shared" si="11"/>
        <v>24131</v>
      </c>
      <c r="AJ191" s="74" t="s">
        <v>844</v>
      </c>
      <c r="AK191" s="74" t="s">
        <v>414</v>
      </c>
      <c r="AL191" s="74" t="s">
        <v>616</v>
      </c>
      <c r="AM191" s="23"/>
      <c r="AN191" s="22"/>
      <c r="AO191" s="22"/>
    </row>
    <row r="192" spans="1:41" ht="29.25" customHeight="1" x14ac:dyDescent="0.25">
      <c r="A192" s="41">
        <v>182</v>
      </c>
      <c r="B192" s="41" t="s">
        <v>198</v>
      </c>
      <c r="C192" s="41" t="s">
        <v>384</v>
      </c>
      <c r="D192" s="74">
        <v>500326104</v>
      </c>
      <c r="E192" s="42">
        <v>600955948606</v>
      </c>
      <c r="F192" s="42">
        <v>201781</v>
      </c>
      <c r="G192" s="44" t="s">
        <v>405</v>
      </c>
      <c r="H192" s="41" t="s">
        <v>415</v>
      </c>
      <c r="I192" s="44" t="s">
        <v>413</v>
      </c>
      <c r="J192" s="43">
        <v>44501</v>
      </c>
      <c r="K192" s="43">
        <v>32345</v>
      </c>
      <c r="L192" s="60">
        <v>27</v>
      </c>
      <c r="M192" s="60">
        <v>0</v>
      </c>
      <c r="N192" s="60">
        <v>4</v>
      </c>
      <c r="O192" s="60">
        <f t="shared" si="8"/>
        <v>31</v>
      </c>
      <c r="P192" s="46">
        <v>15000</v>
      </c>
      <c r="Q192" s="46">
        <v>7500</v>
      </c>
      <c r="R192" s="46">
        <v>5149</v>
      </c>
      <c r="S192" s="41">
        <v>0</v>
      </c>
      <c r="T192" s="42">
        <f t="shared" si="9"/>
        <v>27649</v>
      </c>
      <c r="U192" s="42">
        <v>15000</v>
      </c>
      <c r="V192" s="42">
        <v>7500</v>
      </c>
      <c r="W192" s="42">
        <v>5149</v>
      </c>
      <c r="X192" s="62">
        <v>0</v>
      </c>
      <c r="Y192" s="62">
        <v>0</v>
      </c>
      <c r="Z192" s="62">
        <v>0</v>
      </c>
      <c r="AA192" s="42">
        <v>0</v>
      </c>
      <c r="AB192" s="23">
        <v>0</v>
      </c>
      <c r="AC192" s="34">
        <f>SUM(U192:AB192)</f>
        <v>27649</v>
      </c>
      <c r="AD192" s="59">
        <v>0</v>
      </c>
      <c r="AE192" s="40">
        <v>1800</v>
      </c>
      <c r="AF192" s="40">
        <v>2199</v>
      </c>
      <c r="AG192" s="23">
        <v>0</v>
      </c>
      <c r="AH192" s="34">
        <f t="shared" si="10"/>
        <v>3999</v>
      </c>
      <c r="AI192" s="35">
        <f t="shared" si="11"/>
        <v>23650</v>
      </c>
      <c r="AJ192" s="74" t="s">
        <v>845</v>
      </c>
      <c r="AK192" s="74" t="s">
        <v>414</v>
      </c>
      <c r="AL192" s="74" t="s">
        <v>617</v>
      </c>
      <c r="AM192" s="23"/>
      <c r="AN192" s="22"/>
      <c r="AO192" s="22"/>
    </row>
    <row r="193" spans="1:41" ht="29.25" customHeight="1" x14ac:dyDescent="0.25">
      <c r="A193" s="41">
        <v>183</v>
      </c>
      <c r="B193" s="41" t="s">
        <v>199</v>
      </c>
      <c r="C193" s="41" t="s">
        <v>385</v>
      </c>
      <c r="D193" s="74">
        <v>500326107</v>
      </c>
      <c r="E193" s="42">
        <v>488731598139</v>
      </c>
      <c r="F193" s="42">
        <v>201741</v>
      </c>
      <c r="G193" s="44" t="s">
        <v>405</v>
      </c>
      <c r="H193" s="41" t="s">
        <v>415</v>
      </c>
      <c r="I193" s="44" t="s">
        <v>413</v>
      </c>
      <c r="J193" s="43">
        <v>44501</v>
      </c>
      <c r="K193" s="43">
        <v>32058</v>
      </c>
      <c r="L193" s="60">
        <v>27</v>
      </c>
      <c r="M193" s="60">
        <v>0</v>
      </c>
      <c r="N193" s="60">
        <v>4</v>
      </c>
      <c r="O193" s="60">
        <f t="shared" si="8"/>
        <v>31</v>
      </c>
      <c r="P193" s="46">
        <v>15000</v>
      </c>
      <c r="Q193" s="46">
        <v>7500</v>
      </c>
      <c r="R193" s="46">
        <v>5149</v>
      </c>
      <c r="S193" s="41">
        <v>0</v>
      </c>
      <c r="T193" s="42">
        <f t="shared" si="9"/>
        <v>27649</v>
      </c>
      <c r="U193" s="42">
        <v>15000</v>
      </c>
      <c r="V193" s="42">
        <v>7500</v>
      </c>
      <c r="W193" s="42">
        <v>5149</v>
      </c>
      <c r="X193" s="62">
        <v>0</v>
      </c>
      <c r="Y193" s="62">
        <v>0</v>
      </c>
      <c r="Z193" s="62">
        <v>0</v>
      </c>
      <c r="AA193" s="42">
        <v>0</v>
      </c>
      <c r="AB193" s="23">
        <v>0</v>
      </c>
      <c r="AC193" s="34">
        <f>SUM(U193:AB193)</f>
        <v>27649</v>
      </c>
      <c r="AD193" s="59">
        <v>0</v>
      </c>
      <c r="AE193" s="40">
        <v>1800</v>
      </c>
      <c r="AF193" s="40">
        <v>0</v>
      </c>
      <c r="AG193" s="23">
        <v>0</v>
      </c>
      <c r="AH193" s="34">
        <f t="shared" si="10"/>
        <v>1800</v>
      </c>
      <c r="AI193" s="35">
        <f t="shared" si="11"/>
        <v>25849</v>
      </c>
      <c r="AJ193" s="74" t="s">
        <v>846</v>
      </c>
      <c r="AK193" s="74" t="s">
        <v>414</v>
      </c>
      <c r="AL193" s="74" t="s">
        <v>618</v>
      </c>
      <c r="AM193" s="23"/>
      <c r="AN193" s="22"/>
      <c r="AO193" s="22"/>
    </row>
    <row r="194" spans="1:41" ht="29.25" customHeight="1" x14ac:dyDescent="0.25">
      <c r="A194" s="41">
        <v>184</v>
      </c>
      <c r="B194" s="41" t="s">
        <v>200</v>
      </c>
      <c r="C194" s="41" t="s">
        <v>386</v>
      </c>
      <c r="D194" s="74">
        <v>500326109</v>
      </c>
      <c r="E194" s="42">
        <v>966496600300</v>
      </c>
      <c r="F194" s="42">
        <v>201783</v>
      </c>
      <c r="G194" s="44" t="s">
        <v>405</v>
      </c>
      <c r="H194" s="41" t="s">
        <v>415</v>
      </c>
      <c r="I194" s="44" t="s">
        <v>413</v>
      </c>
      <c r="J194" s="43">
        <v>44501</v>
      </c>
      <c r="K194" s="43">
        <v>32829</v>
      </c>
      <c r="L194" s="60">
        <v>27</v>
      </c>
      <c r="M194" s="60">
        <v>0</v>
      </c>
      <c r="N194" s="60">
        <v>4</v>
      </c>
      <c r="O194" s="60">
        <f t="shared" si="8"/>
        <v>31</v>
      </c>
      <c r="P194" s="46">
        <v>15000</v>
      </c>
      <c r="Q194" s="46">
        <v>7500</v>
      </c>
      <c r="R194" s="46">
        <v>5671</v>
      </c>
      <c r="S194" s="41">
        <v>0</v>
      </c>
      <c r="T194" s="42">
        <f t="shared" si="9"/>
        <v>28171</v>
      </c>
      <c r="U194" s="42">
        <v>15000</v>
      </c>
      <c r="V194" s="42">
        <v>7500</v>
      </c>
      <c r="W194" s="42">
        <v>5671</v>
      </c>
      <c r="X194" s="62">
        <v>0</v>
      </c>
      <c r="Y194" s="62">
        <v>0</v>
      </c>
      <c r="Z194" s="62">
        <v>0</v>
      </c>
      <c r="AA194" s="42">
        <v>0</v>
      </c>
      <c r="AB194" s="23">
        <v>0</v>
      </c>
      <c r="AC194" s="34">
        <f>SUM(U194:AB194)</f>
        <v>28171</v>
      </c>
      <c r="AD194" s="59">
        <v>0</v>
      </c>
      <c r="AE194" s="40">
        <v>1800</v>
      </c>
      <c r="AF194" s="40">
        <v>0</v>
      </c>
      <c r="AG194" s="23">
        <v>0</v>
      </c>
      <c r="AH194" s="34">
        <f t="shared" si="10"/>
        <v>1800</v>
      </c>
      <c r="AI194" s="35">
        <f t="shared" si="11"/>
        <v>26371</v>
      </c>
      <c r="AJ194" s="74" t="s">
        <v>847</v>
      </c>
      <c r="AK194" s="74" t="s">
        <v>414</v>
      </c>
      <c r="AL194" s="74" t="s">
        <v>619</v>
      </c>
      <c r="AM194" s="23"/>
      <c r="AN194" s="22"/>
      <c r="AO194" s="22"/>
    </row>
    <row r="195" spans="1:41" ht="29.25" customHeight="1" x14ac:dyDescent="0.25">
      <c r="A195" s="41">
        <v>185</v>
      </c>
      <c r="B195" s="41" t="s">
        <v>201</v>
      </c>
      <c r="C195" s="41" t="s">
        <v>387</v>
      </c>
      <c r="D195" s="74">
        <v>500326102</v>
      </c>
      <c r="E195" s="42">
        <v>604282533572</v>
      </c>
      <c r="F195" s="42">
        <v>201770</v>
      </c>
      <c r="G195" s="44" t="s">
        <v>405</v>
      </c>
      <c r="H195" s="41" t="s">
        <v>415</v>
      </c>
      <c r="I195" s="44" t="s">
        <v>413</v>
      </c>
      <c r="J195" s="43">
        <v>44501</v>
      </c>
      <c r="K195" s="43">
        <v>30786</v>
      </c>
      <c r="L195" s="60">
        <v>27</v>
      </c>
      <c r="M195" s="60">
        <v>0</v>
      </c>
      <c r="N195" s="60">
        <v>4</v>
      </c>
      <c r="O195" s="60">
        <f t="shared" si="8"/>
        <v>31</v>
      </c>
      <c r="P195" s="46">
        <v>15000</v>
      </c>
      <c r="Q195" s="46">
        <v>7500</v>
      </c>
      <c r="R195" s="46">
        <v>6192</v>
      </c>
      <c r="S195" s="41">
        <v>0</v>
      </c>
      <c r="T195" s="42">
        <f t="shared" si="9"/>
        <v>28692</v>
      </c>
      <c r="U195" s="42">
        <v>15000</v>
      </c>
      <c r="V195" s="42">
        <v>7500</v>
      </c>
      <c r="W195" s="42">
        <v>6192</v>
      </c>
      <c r="X195" s="62">
        <v>0</v>
      </c>
      <c r="Y195" s="62">
        <v>0</v>
      </c>
      <c r="Z195" s="62">
        <v>0</v>
      </c>
      <c r="AA195" s="42">
        <v>0</v>
      </c>
      <c r="AB195" s="23">
        <v>0</v>
      </c>
      <c r="AC195" s="34">
        <f>SUM(U195:AB195)</f>
        <v>28692</v>
      </c>
      <c r="AD195" s="59">
        <v>0</v>
      </c>
      <c r="AE195" s="40">
        <v>1800</v>
      </c>
      <c r="AF195" s="40">
        <v>2199</v>
      </c>
      <c r="AG195" s="23">
        <v>0</v>
      </c>
      <c r="AH195" s="34">
        <f t="shared" si="10"/>
        <v>3999</v>
      </c>
      <c r="AI195" s="35">
        <f t="shared" si="11"/>
        <v>24693</v>
      </c>
      <c r="AJ195" s="74" t="s">
        <v>848</v>
      </c>
      <c r="AK195" s="74" t="s">
        <v>414</v>
      </c>
      <c r="AL195" s="74" t="s">
        <v>620</v>
      </c>
      <c r="AM195" s="23"/>
      <c r="AN195" s="22"/>
      <c r="AO195" s="22"/>
    </row>
    <row r="196" spans="1:41" ht="29.25" customHeight="1" x14ac:dyDescent="0.25">
      <c r="A196" s="41">
        <v>186</v>
      </c>
      <c r="B196" s="41" t="s">
        <v>202</v>
      </c>
      <c r="C196" s="41" t="s">
        <v>388</v>
      </c>
      <c r="D196" s="74">
        <v>500326075</v>
      </c>
      <c r="E196" s="42">
        <v>468892755263</v>
      </c>
      <c r="F196" s="42">
        <v>201691</v>
      </c>
      <c r="G196" s="41" t="s">
        <v>408</v>
      </c>
      <c r="H196" s="41" t="s">
        <v>415</v>
      </c>
      <c r="I196" s="44" t="s">
        <v>411</v>
      </c>
      <c r="J196" s="43">
        <v>44501</v>
      </c>
      <c r="K196" s="43">
        <v>28424</v>
      </c>
      <c r="L196" s="60">
        <v>27</v>
      </c>
      <c r="M196" s="60">
        <v>0</v>
      </c>
      <c r="N196" s="60">
        <v>4</v>
      </c>
      <c r="O196" s="60">
        <f t="shared" si="8"/>
        <v>31</v>
      </c>
      <c r="P196" s="46">
        <v>17032</v>
      </c>
      <c r="Q196" s="46">
        <v>8516</v>
      </c>
      <c r="R196" s="46">
        <v>15670</v>
      </c>
      <c r="S196" s="41">
        <v>0</v>
      </c>
      <c r="T196" s="42">
        <f t="shared" si="9"/>
        <v>41218</v>
      </c>
      <c r="U196" s="42">
        <v>17032</v>
      </c>
      <c r="V196" s="42">
        <v>8516</v>
      </c>
      <c r="W196" s="42">
        <v>15670</v>
      </c>
      <c r="X196" s="62">
        <v>0</v>
      </c>
      <c r="Y196" s="62">
        <v>0</v>
      </c>
      <c r="Z196" s="62">
        <v>0</v>
      </c>
      <c r="AA196" s="42">
        <v>0</v>
      </c>
      <c r="AB196" s="23">
        <v>0</v>
      </c>
      <c r="AC196" s="34">
        <f>SUM(U196:AB196)</f>
        <v>41218</v>
      </c>
      <c r="AD196" s="59">
        <v>0</v>
      </c>
      <c r="AE196" s="40">
        <v>2044</v>
      </c>
      <c r="AF196" s="40">
        <v>1558</v>
      </c>
      <c r="AG196" s="23">
        <v>0</v>
      </c>
      <c r="AH196" s="34">
        <f t="shared" si="10"/>
        <v>3602</v>
      </c>
      <c r="AI196" s="35">
        <f t="shared" si="11"/>
        <v>37616</v>
      </c>
      <c r="AJ196" s="74" t="s">
        <v>849</v>
      </c>
      <c r="AK196" s="74" t="s">
        <v>414</v>
      </c>
      <c r="AL196" s="74" t="s">
        <v>621</v>
      </c>
      <c r="AM196" s="23"/>
      <c r="AN196" s="22"/>
      <c r="AO196" s="22"/>
    </row>
    <row r="197" spans="1:41" ht="29.25" customHeight="1" x14ac:dyDescent="0.25">
      <c r="A197" s="41">
        <v>187</v>
      </c>
      <c r="B197" s="41" t="s">
        <v>167</v>
      </c>
      <c r="C197" s="41" t="s">
        <v>389</v>
      </c>
      <c r="D197" s="74">
        <v>500326095</v>
      </c>
      <c r="E197" s="42">
        <v>281927435965</v>
      </c>
      <c r="F197" s="42">
        <v>201790</v>
      </c>
      <c r="G197" s="44" t="s">
        <v>405</v>
      </c>
      <c r="H197" s="41" t="s">
        <v>415</v>
      </c>
      <c r="I197" s="44" t="s">
        <v>413</v>
      </c>
      <c r="J197" s="43">
        <v>44501</v>
      </c>
      <c r="K197" s="43">
        <v>28371</v>
      </c>
      <c r="L197" s="60">
        <v>27</v>
      </c>
      <c r="M197" s="60">
        <v>0</v>
      </c>
      <c r="N197" s="60">
        <v>4</v>
      </c>
      <c r="O197" s="60">
        <f t="shared" si="8"/>
        <v>31</v>
      </c>
      <c r="P197" s="46">
        <v>15000</v>
      </c>
      <c r="Q197" s="46">
        <v>7500</v>
      </c>
      <c r="R197" s="46">
        <v>10760</v>
      </c>
      <c r="S197" s="41">
        <v>0</v>
      </c>
      <c r="T197" s="42">
        <f t="shared" si="9"/>
        <v>33260</v>
      </c>
      <c r="U197" s="42">
        <v>15000</v>
      </c>
      <c r="V197" s="42">
        <v>7500</v>
      </c>
      <c r="W197" s="42">
        <v>10760</v>
      </c>
      <c r="X197" s="62">
        <v>0</v>
      </c>
      <c r="Y197" s="62">
        <v>0</v>
      </c>
      <c r="Z197" s="62">
        <v>0</v>
      </c>
      <c r="AA197" s="42">
        <v>0</v>
      </c>
      <c r="AB197" s="23">
        <v>0</v>
      </c>
      <c r="AC197" s="34">
        <f>SUM(U197:AB197)</f>
        <v>33260</v>
      </c>
      <c r="AD197" s="59">
        <v>0</v>
      </c>
      <c r="AE197" s="40">
        <v>1800</v>
      </c>
      <c r="AF197" s="40">
        <v>2199</v>
      </c>
      <c r="AG197" s="23">
        <v>0</v>
      </c>
      <c r="AH197" s="34">
        <f t="shared" si="10"/>
        <v>3999</v>
      </c>
      <c r="AI197" s="35">
        <f t="shared" si="11"/>
        <v>29261</v>
      </c>
      <c r="AJ197" s="74" t="s">
        <v>850</v>
      </c>
      <c r="AK197" s="74" t="s">
        <v>414</v>
      </c>
      <c r="AL197" s="74" t="s">
        <v>622</v>
      </c>
      <c r="AM197" s="23"/>
      <c r="AN197" s="22"/>
      <c r="AO197" s="22"/>
    </row>
    <row r="198" spans="1:41" ht="29.25" customHeight="1" x14ac:dyDescent="0.25">
      <c r="A198" s="41">
        <v>188</v>
      </c>
      <c r="B198" s="41" t="s">
        <v>203</v>
      </c>
      <c r="C198" s="41" t="s">
        <v>390</v>
      </c>
      <c r="D198" s="74">
        <v>500326099</v>
      </c>
      <c r="E198" s="42">
        <v>356091269365</v>
      </c>
      <c r="F198" s="42">
        <v>201765</v>
      </c>
      <c r="G198" s="44" t="s">
        <v>405</v>
      </c>
      <c r="H198" s="41" t="s">
        <v>415</v>
      </c>
      <c r="I198" s="44" t="s">
        <v>413</v>
      </c>
      <c r="J198" s="43">
        <v>44501</v>
      </c>
      <c r="K198" s="43">
        <v>32973</v>
      </c>
      <c r="L198" s="60">
        <v>27</v>
      </c>
      <c r="M198" s="60">
        <v>0</v>
      </c>
      <c r="N198" s="60">
        <v>4</v>
      </c>
      <c r="O198" s="60">
        <f t="shared" si="8"/>
        <v>31</v>
      </c>
      <c r="P198" s="46">
        <v>15000</v>
      </c>
      <c r="Q198" s="46">
        <v>7500</v>
      </c>
      <c r="R198" s="46">
        <v>5671</v>
      </c>
      <c r="S198" s="41">
        <v>0</v>
      </c>
      <c r="T198" s="42">
        <f t="shared" si="9"/>
        <v>28171</v>
      </c>
      <c r="U198" s="42">
        <v>15000</v>
      </c>
      <c r="V198" s="42">
        <v>7500</v>
      </c>
      <c r="W198" s="42">
        <v>5671</v>
      </c>
      <c r="X198" s="62">
        <v>0</v>
      </c>
      <c r="Y198" s="62">
        <v>0</v>
      </c>
      <c r="Z198" s="62">
        <v>0</v>
      </c>
      <c r="AA198" s="42">
        <v>0</v>
      </c>
      <c r="AB198" s="23">
        <v>0</v>
      </c>
      <c r="AC198" s="34">
        <f>SUM(U198:AB198)</f>
        <v>28171</v>
      </c>
      <c r="AD198" s="59">
        <v>0</v>
      </c>
      <c r="AE198" s="40">
        <v>1800</v>
      </c>
      <c r="AF198" s="40">
        <v>0</v>
      </c>
      <c r="AG198" s="23">
        <v>0</v>
      </c>
      <c r="AH198" s="34">
        <f t="shared" si="10"/>
        <v>1800</v>
      </c>
      <c r="AI198" s="35">
        <f t="shared" si="11"/>
        <v>26371</v>
      </c>
      <c r="AJ198" s="74" t="s">
        <v>851</v>
      </c>
      <c r="AK198" s="74" t="s">
        <v>414</v>
      </c>
      <c r="AL198" s="74" t="s">
        <v>623</v>
      </c>
      <c r="AM198" s="23"/>
      <c r="AN198" s="22"/>
      <c r="AO198" s="22"/>
    </row>
    <row r="199" spans="1:41" ht="29.25" customHeight="1" x14ac:dyDescent="0.25">
      <c r="A199" s="41">
        <v>189</v>
      </c>
      <c r="B199" s="41" t="s">
        <v>204</v>
      </c>
      <c r="C199" s="41" t="s">
        <v>391</v>
      </c>
      <c r="D199" s="74">
        <v>500326116</v>
      </c>
      <c r="E199" s="42">
        <v>904451485127</v>
      </c>
      <c r="F199" s="42">
        <v>201760</v>
      </c>
      <c r="G199" s="44" t="s">
        <v>405</v>
      </c>
      <c r="H199" s="41" t="s">
        <v>415</v>
      </c>
      <c r="I199" s="44" t="s">
        <v>413</v>
      </c>
      <c r="J199" s="43">
        <v>44501</v>
      </c>
      <c r="K199" s="43">
        <v>31098</v>
      </c>
      <c r="L199" s="60">
        <v>27</v>
      </c>
      <c r="M199" s="60">
        <v>0</v>
      </c>
      <c r="N199" s="60">
        <v>4</v>
      </c>
      <c r="O199" s="60">
        <f t="shared" si="8"/>
        <v>31</v>
      </c>
      <c r="P199" s="46">
        <v>15000</v>
      </c>
      <c r="Q199" s="46">
        <v>7500</v>
      </c>
      <c r="R199" s="46">
        <v>5645</v>
      </c>
      <c r="S199" s="41">
        <v>0</v>
      </c>
      <c r="T199" s="42">
        <f t="shared" si="9"/>
        <v>28145</v>
      </c>
      <c r="U199" s="42">
        <v>15000</v>
      </c>
      <c r="V199" s="42">
        <v>7500</v>
      </c>
      <c r="W199" s="42">
        <v>5645</v>
      </c>
      <c r="X199" s="62">
        <v>0</v>
      </c>
      <c r="Y199" s="62">
        <v>0</v>
      </c>
      <c r="Z199" s="62">
        <v>0</v>
      </c>
      <c r="AA199" s="42">
        <v>0</v>
      </c>
      <c r="AB199" s="23">
        <v>0</v>
      </c>
      <c r="AC199" s="34">
        <f>SUM(U199:AB199)</f>
        <v>28145</v>
      </c>
      <c r="AD199" s="59">
        <v>0</v>
      </c>
      <c r="AE199" s="40">
        <v>1800</v>
      </c>
      <c r="AF199" s="40">
        <v>0</v>
      </c>
      <c r="AG199" s="23">
        <v>0</v>
      </c>
      <c r="AH199" s="34">
        <f t="shared" si="10"/>
        <v>1800</v>
      </c>
      <c r="AI199" s="35">
        <f t="shared" si="11"/>
        <v>26345</v>
      </c>
      <c r="AJ199" s="74" t="s">
        <v>852</v>
      </c>
      <c r="AK199" s="74" t="s">
        <v>414</v>
      </c>
      <c r="AL199" s="74" t="s">
        <v>624</v>
      </c>
      <c r="AM199" s="23"/>
      <c r="AN199" s="22"/>
      <c r="AO199" s="22"/>
    </row>
    <row r="200" spans="1:41" ht="29.25" customHeight="1" x14ac:dyDescent="0.25">
      <c r="A200" s="41">
        <v>190</v>
      </c>
      <c r="B200" s="41" t="s">
        <v>205</v>
      </c>
      <c r="C200" s="41" t="s">
        <v>392</v>
      </c>
      <c r="D200" s="74">
        <v>500326114</v>
      </c>
      <c r="E200" s="42">
        <v>576790389345</v>
      </c>
      <c r="F200" s="42">
        <v>201868</v>
      </c>
      <c r="G200" s="44" t="s">
        <v>405</v>
      </c>
      <c r="H200" s="41" t="s">
        <v>415</v>
      </c>
      <c r="I200" s="44" t="s">
        <v>413</v>
      </c>
      <c r="J200" s="43">
        <v>44501</v>
      </c>
      <c r="K200" s="43">
        <v>28543</v>
      </c>
      <c r="L200" s="60">
        <v>27</v>
      </c>
      <c r="M200" s="60">
        <v>0</v>
      </c>
      <c r="N200" s="60">
        <v>4</v>
      </c>
      <c r="O200" s="60">
        <f t="shared" si="8"/>
        <v>31</v>
      </c>
      <c r="P200" s="46">
        <v>15000</v>
      </c>
      <c r="Q200" s="46">
        <v>7500</v>
      </c>
      <c r="R200" s="46">
        <v>8258</v>
      </c>
      <c r="S200" s="41">
        <v>0</v>
      </c>
      <c r="T200" s="42">
        <f t="shared" si="9"/>
        <v>30758</v>
      </c>
      <c r="U200" s="42">
        <v>15000</v>
      </c>
      <c r="V200" s="42">
        <v>7500</v>
      </c>
      <c r="W200" s="42">
        <v>8258</v>
      </c>
      <c r="X200" s="62">
        <v>0</v>
      </c>
      <c r="Y200" s="62">
        <v>0</v>
      </c>
      <c r="Z200" s="62">
        <v>0</v>
      </c>
      <c r="AA200" s="42">
        <v>0</v>
      </c>
      <c r="AB200" s="23">
        <v>0</v>
      </c>
      <c r="AC200" s="34">
        <f>SUM(U200:AB200)</f>
        <v>30758</v>
      </c>
      <c r="AD200" s="59">
        <v>0</v>
      </c>
      <c r="AE200" s="40">
        <v>1800</v>
      </c>
      <c r="AF200" s="40">
        <v>1558</v>
      </c>
      <c r="AG200" s="23">
        <v>0</v>
      </c>
      <c r="AH200" s="34">
        <f t="shared" si="10"/>
        <v>3358</v>
      </c>
      <c r="AI200" s="35">
        <f t="shared" si="11"/>
        <v>27400</v>
      </c>
      <c r="AJ200" s="74" t="s">
        <v>853</v>
      </c>
      <c r="AK200" s="74" t="s">
        <v>414</v>
      </c>
      <c r="AL200" s="74" t="s">
        <v>625</v>
      </c>
      <c r="AM200" s="23"/>
      <c r="AN200" s="22"/>
      <c r="AO200" s="22"/>
    </row>
    <row r="201" spans="1:41" ht="29.25" customHeight="1" x14ac:dyDescent="0.25">
      <c r="A201" s="41">
        <v>191</v>
      </c>
      <c r="B201" s="41" t="s">
        <v>206</v>
      </c>
      <c r="C201" s="41" t="s">
        <v>393</v>
      </c>
      <c r="D201" s="74">
        <v>500326098</v>
      </c>
      <c r="E201" s="42">
        <v>861714835053</v>
      </c>
      <c r="F201" s="42">
        <v>201759</v>
      </c>
      <c r="G201" s="44" t="s">
        <v>405</v>
      </c>
      <c r="H201" s="41" t="s">
        <v>415</v>
      </c>
      <c r="I201" s="44" t="s">
        <v>413</v>
      </c>
      <c r="J201" s="43">
        <v>44501</v>
      </c>
      <c r="K201" s="43">
        <v>32051</v>
      </c>
      <c r="L201" s="60">
        <v>27</v>
      </c>
      <c r="M201" s="60">
        <v>0</v>
      </c>
      <c r="N201" s="60">
        <v>4</v>
      </c>
      <c r="O201" s="60">
        <f t="shared" si="8"/>
        <v>31</v>
      </c>
      <c r="P201" s="46">
        <v>15000</v>
      </c>
      <c r="Q201" s="46">
        <v>7500</v>
      </c>
      <c r="R201" s="46">
        <v>4637</v>
      </c>
      <c r="S201" s="41">
        <v>0</v>
      </c>
      <c r="T201" s="42">
        <f t="shared" si="9"/>
        <v>27137</v>
      </c>
      <c r="U201" s="42">
        <v>15000</v>
      </c>
      <c r="V201" s="42">
        <v>7500</v>
      </c>
      <c r="W201" s="42">
        <v>4637</v>
      </c>
      <c r="X201" s="62">
        <v>0</v>
      </c>
      <c r="Y201" s="62">
        <v>0</v>
      </c>
      <c r="Z201" s="62">
        <v>0</v>
      </c>
      <c r="AA201" s="42">
        <v>0</v>
      </c>
      <c r="AB201" s="23">
        <v>0</v>
      </c>
      <c r="AC201" s="34">
        <f>SUM(U201:AB201)</f>
        <v>27137</v>
      </c>
      <c r="AD201" s="59">
        <v>0</v>
      </c>
      <c r="AE201" s="40">
        <v>1800</v>
      </c>
      <c r="AF201" s="40">
        <v>1558</v>
      </c>
      <c r="AG201" s="23">
        <v>0</v>
      </c>
      <c r="AH201" s="34">
        <f t="shared" si="10"/>
        <v>3358</v>
      </c>
      <c r="AI201" s="35">
        <f t="shared" si="11"/>
        <v>23779</v>
      </c>
      <c r="AJ201" s="74" t="s">
        <v>854</v>
      </c>
      <c r="AK201" s="74" t="s">
        <v>414</v>
      </c>
      <c r="AL201" s="74" t="s">
        <v>626</v>
      </c>
      <c r="AM201" s="23"/>
      <c r="AN201" s="22"/>
      <c r="AO201" s="22"/>
    </row>
    <row r="202" spans="1:41" ht="29.25" customHeight="1" x14ac:dyDescent="0.25">
      <c r="A202" s="41">
        <v>192</v>
      </c>
      <c r="B202" s="41" t="s">
        <v>207</v>
      </c>
      <c r="C202" s="41" t="s">
        <v>394</v>
      </c>
      <c r="D202" s="74">
        <v>500326112</v>
      </c>
      <c r="E202" s="42">
        <v>831467367791</v>
      </c>
      <c r="F202" s="42">
        <v>201867</v>
      </c>
      <c r="G202" s="44" t="s">
        <v>405</v>
      </c>
      <c r="H202" s="41" t="s">
        <v>415</v>
      </c>
      <c r="I202" s="44" t="s">
        <v>413</v>
      </c>
      <c r="J202" s="43">
        <v>44501</v>
      </c>
      <c r="K202" s="43">
        <v>33893</v>
      </c>
      <c r="L202" s="60">
        <v>27</v>
      </c>
      <c r="M202" s="60">
        <v>0</v>
      </c>
      <c r="N202" s="60">
        <v>4</v>
      </c>
      <c r="O202" s="60">
        <f t="shared" ref="O202:O225" si="12">SUM(L202:N202)</f>
        <v>31</v>
      </c>
      <c r="P202" s="46">
        <v>15000</v>
      </c>
      <c r="Q202" s="46">
        <v>7500</v>
      </c>
      <c r="R202" s="46">
        <v>5660</v>
      </c>
      <c r="S202" s="41">
        <v>0</v>
      </c>
      <c r="T202" s="42">
        <f t="shared" si="9"/>
        <v>28160</v>
      </c>
      <c r="U202" s="42">
        <v>15000</v>
      </c>
      <c r="V202" s="42">
        <v>7500</v>
      </c>
      <c r="W202" s="42">
        <v>5660</v>
      </c>
      <c r="X202" s="62">
        <v>0</v>
      </c>
      <c r="Y202" s="62">
        <v>0</v>
      </c>
      <c r="Z202" s="62">
        <v>0</v>
      </c>
      <c r="AA202" s="42">
        <v>0</v>
      </c>
      <c r="AB202" s="23">
        <v>0</v>
      </c>
      <c r="AC202" s="34">
        <f>SUM(U202:AB202)</f>
        <v>28160</v>
      </c>
      <c r="AD202" s="59">
        <v>0</v>
      </c>
      <c r="AE202" s="40">
        <v>1800</v>
      </c>
      <c r="AF202" s="40">
        <v>0</v>
      </c>
      <c r="AG202" s="23">
        <v>0</v>
      </c>
      <c r="AH202" s="34">
        <f t="shared" si="10"/>
        <v>1800</v>
      </c>
      <c r="AI202" s="35">
        <f t="shared" si="11"/>
        <v>26360</v>
      </c>
      <c r="AJ202" s="74" t="s">
        <v>855</v>
      </c>
      <c r="AK202" s="74" t="s">
        <v>414</v>
      </c>
      <c r="AL202" s="74" t="s">
        <v>627</v>
      </c>
      <c r="AM202" s="23"/>
      <c r="AN202" s="22"/>
      <c r="AO202" s="22"/>
    </row>
    <row r="203" spans="1:41" ht="29.25" customHeight="1" x14ac:dyDescent="0.25">
      <c r="A203" s="41">
        <v>193</v>
      </c>
      <c r="B203" s="41" t="s">
        <v>85</v>
      </c>
      <c r="C203" s="41" t="s">
        <v>395</v>
      </c>
      <c r="D203" s="74">
        <v>500326110</v>
      </c>
      <c r="E203" s="42">
        <v>831792577173</v>
      </c>
      <c r="F203" s="42">
        <v>201872</v>
      </c>
      <c r="G203" s="44" t="s">
        <v>405</v>
      </c>
      <c r="H203" s="41" t="s">
        <v>415</v>
      </c>
      <c r="I203" s="44" t="s">
        <v>413</v>
      </c>
      <c r="J203" s="43">
        <v>44501</v>
      </c>
      <c r="K203" s="43">
        <v>28126</v>
      </c>
      <c r="L203" s="60">
        <v>27</v>
      </c>
      <c r="M203" s="60">
        <v>0</v>
      </c>
      <c r="N203" s="60">
        <v>4</v>
      </c>
      <c r="O203" s="60">
        <f t="shared" si="12"/>
        <v>31</v>
      </c>
      <c r="P203" s="46">
        <v>15000</v>
      </c>
      <c r="Q203" s="46">
        <v>7500</v>
      </c>
      <c r="R203" s="46">
        <v>7318</v>
      </c>
      <c r="S203" s="41">
        <v>0</v>
      </c>
      <c r="T203" s="42">
        <f t="shared" si="9"/>
        <v>29818</v>
      </c>
      <c r="U203" s="42">
        <v>15000</v>
      </c>
      <c r="V203" s="42">
        <v>7500</v>
      </c>
      <c r="W203" s="42">
        <v>7318</v>
      </c>
      <c r="X203" s="62">
        <v>0</v>
      </c>
      <c r="Y203" s="62">
        <v>0</v>
      </c>
      <c r="Z203" s="62">
        <v>0</v>
      </c>
      <c r="AA203" s="42">
        <v>0</v>
      </c>
      <c r="AB203" s="23">
        <v>0</v>
      </c>
      <c r="AC203" s="34">
        <f>SUM(U203:AB203)</f>
        <v>29818</v>
      </c>
      <c r="AD203" s="59">
        <v>0</v>
      </c>
      <c r="AE203" s="40">
        <v>1800</v>
      </c>
      <c r="AF203" s="40">
        <v>0</v>
      </c>
      <c r="AG203" s="23">
        <v>0</v>
      </c>
      <c r="AH203" s="34">
        <f t="shared" si="10"/>
        <v>1800</v>
      </c>
      <c r="AI203" s="35">
        <f t="shared" si="11"/>
        <v>28018</v>
      </c>
      <c r="AJ203" s="74" t="s">
        <v>856</v>
      </c>
      <c r="AK203" s="74" t="s">
        <v>414</v>
      </c>
      <c r="AL203" s="74" t="s">
        <v>628</v>
      </c>
      <c r="AM203" s="23"/>
      <c r="AN203" s="22"/>
      <c r="AO203" s="22"/>
    </row>
    <row r="204" spans="1:41" ht="29.25" customHeight="1" x14ac:dyDescent="0.25">
      <c r="A204" s="41">
        <v>194</v>
      </c>
      <c r="B204" s="41" t="s">
        <v>208</v>
      </c>
      <c r="C204" s="41" t="s">
        <v>396</v>
      </c>
      <c r="D204" s="74">
        <v>500326105</v>
      </c>
      <c r="E204" s="42">
        <v>803855461740</v>
      </c>
      <c r="F204" s="42">
        <v>201767</v>
      </c>
      <c r="G204" s="44" t="s">
        <v>405</v>
      </c>
      <c r="H204" s="41" t="s">
        <v>415</v>
      </c>
      <c r="I204" s="44" t="s">
        <v>413</v>
      </c>
      <c r="J204" s="43">
        <v>44501</v>
      </c>
      <c r="K204" s="43">
        <v>34115</v>
      </c>
      <c r="L204" s="60">
        <v>27</v>
      </c>
      <c r="M204" s="60">
        <v>0</v>
      </c>
      <c r="N204" s="60">
        <v>4</v>
      </c>
      <c r="O204" s="60">
        <f t="shared" si="12"/>
        <v>31</v>
      </c>
      <c r="P204" s="46">
        <v>15000</v>
      </c>
      <c r="Q204" s="46">
        <v>7500</v>
      </c>
      <c r="R204" s="46">
        <v>6192</v>
      </c>
      <c r="S204" s="41">
        <v>0</v>
      </c>
      <c r="T204" s="42">
        <f t="shared" ref="T204:T225" si="13">SUM(P204:S204)</f>
        <v>28692</v>
      </c>
      <c r="U204" s="42">
        <v>15000</v>
      </c>
      <c r="V204" s="42">
        <v>7500</v>
      </c>
      <c r="W204" s="42">
        <v>6192</v>
      </c>
      <c r="X204" s="62">
        <v>0</v>
      </c>
      <c r="Y204" s="62">
        <v>0</v>
      </c>
      <c r="Z204" s="62">
        <v>0</v>
      </c>
      <c r="AA204" s="42">
        <v>0</v>
      </c>
      <c r="AB204" s="23">
        <v>0</v>
      </c>
      <c r="AC204" s="34">
        <f>SUM(U204:AB204)</f>
        <v>28692</v>
      </c>
      <c r="AD204" s="59">
        <v>0</v>
      </c>
      <c r="AE204" s="40">
        <v>1800</v>
      </c>
      <c r="AF204" s="40">
        <v>0</v>
      </c>
      <c r="AG204" s="23">
        <v>0</v>
      </c>
      <c r="AH204" s="34">
        <f t="shared" ref="AH204:AH225" si="14">SUM(AD204:AG204)</f>
        <v>1800</v>
      </c>
      <c r="AI204" s="35">
        <f t="shared" ref="AI204:AI225" si="15">AC204-AH204</f>
        <v>26892</v>
      </c>
      <c r="AJ204" s="74" t="s">
        <v>857</v>
      </c>
      <c r="AK204" s="74" t="s">
        <v>414</v>
      </c>
      <c r="AL204" s="74" t="s">
        <v>629</v>
      </c>
      <c r="AM204" s="23"/>
      <c r="AN204" s="22"/>
      <c r="AO204" s="22"/>
    </row>
    <row r="205" spans="1:41" ht="29.25" customHeight="1" x14ac:dyDescent="0.25">
      <c r="A205" s="41">
        <v>195</v>
      </c>
      <c r="B205" s="41" t="s">
        <v>209</v>
      </c>
      <c r="C205" s="41" t="s">
        <v>397</v>
      </c>
      <c r="D205" s="74">
        <v>500326087</v>
      </c>
      <c r="E205" s="42">
        <v>560400230356</v>
      </c>
      <c r="F205" s="42">
        <v>201773</v>
      </c>
      <c r="G205" s="92" t="s">
        <v>406</v>
      </c>
      <c r="H205" s="41" t="s">
        <v>415</v>
      </c>
      <c r="I205" s="44" t="s">
        <v>413</v>
      </c>
      <c r="J205" s="43">
        <v>44501</v>
      </c>
      <c r="K205" s="43">
        <v>32767</v>
      </c>
      <c r="L205" s="60">
        <v>27</v>
      </c>
      <c r="M205" s="60">
        <v>0</v>
      </c>
      <c r="N205" s="60">
        <v>4</v>
      </c>
      <c r="O205" s="60">
        <f t="shared" si="12"/>
        <v>31</v>
      </c>
      <c r="P205" s="46">
        <v>15000</v>
      </c>
      <c r="Q205" s="46">
        <v>7500</v>
      </c>
      <c r="R205" s="46">
        <v>5146</v>
      </c>
      <c r="S205" s="41">
        <v>0</v>
      </c>
      <c r="T205" s="42">
        <f t="shared" si="13"/>
        <v>27646</v>
      </c>
      <c r="U205" s="42">
        <v>15000</v>
      </c>
      <c r="V205" s="42">
        <v>7500</v>
      </c>
      <c r="W205" s="42">
        <v>5146</v>
      </c>
      <c r="X205" s="62">
        <v>0</v>
      </c>
      <c r="Y205" s="62">
        <v>0</v>
      </c>
      <c r="Z205" s="62">
        <v>0</v>
      </c>
      <c r="AA205" s="42">
        <v>0</v>
      </c>
      <c r="AB205" s="23">
        <v>0</v>
      </c>
      <c r="AC205" s="34">
        <f>SUM(U205:AB205)</f>
        <v>27646</v>
      </c>
      <c r="AD205" s="59">
        <v>0</v>
      </c>
      <c r="AE205" s="40">
        <v>1800</v>
      </c>
      <c r="AF205" s="40">
        <v>2199</v>
      </c>
      <c r="AG205" s="23">
        <v>0</v>
      </c>
      <c r="AH205" s="34">
        <f t="shared" si="14"/>
        <v>3999</v>
      </c>
      <c r="AI205" s="35">
        <f t="shared" si="15"/>
        <v>23647</v>
      </c>
      <c r="AJ205" s="74" t="s">
        <v>858</v>
      </c>
      <c r="AK205" s="74" t="s">
        <v>414</v>
      </c>
      <c r="AL205" s="74" t="s">
        <v>630</v>
      </c>
      <c r="AM205" s="23"/>
      <c r="AN205" s="22"/>
      <c r="AO205" s="22"/>
    </row>
    <row r="206" spans="1:41" ht="29.25" customHeight="1" x14ac:dyDescent="0.25">
      <c r="A206" s="41">
        <v>196</v>
      </c>
      <c r="B206" s="41" t="s">
        <v>84</v>
      </c>
      <c r="C206" s="41" t="s">
        <v>398</v>
      </c>
      <c r="D206" s="74">
        <v>500326082</v>
      </c>
      <c r="E206" s="42">
        <v>239926888266</v>
      </c>
      <c r="F206" s="42">
        <v>201757</v>
      </c>
      <c r="G206" s="92" t="s">
        <v>406</v>
      </c>
      <c r="H206" s="41" t="s">
        <v>415</v>
      </c>
      <c r="I206" s="44" t="s">
        <v>413</v>
      </c>
      <c r="J206" s="43">
        <v>44501</v>
      </c>
      <c r="K206" s="43">
        <v>33845</v>
      </c>
      <c r="L206" s="60">
        <v>27</v>
      </c>
      <c r="M206" s="60">
        <v>0</v>
      </c>
      <c r="N206" s="60">
        <v>4</v>
      </c>
      <c r="O206" s="60">
        <f t="shared" si="12"/>
        <v>31</v>
      </c>
      <c r="P206" s="46">
        <v>15000</v>
      </c>
      <c r="Q206" s="46">
        <v>7500</v>
      </c>
      <c r="R206" s="46">
        <v>5439</v>
      </c>
      <c r="S206" s="41">
        <v>0</v>
      </c>
      <c r="T206" s="42">
        <f t="shared" si="13"/>
        <v>27939</v>
      </c>
      <c r="U206" s="42">
        <v>15000</v>
      </c>
      <c r="V206" s="42">
        <v>7500</v>
      </c>
      <c r="W206" s="42">
        <v>5439</v>
      </c>
      <c r="X206" s="62">
        <v>0</v>
      </c>
      <c r="Y206" s="62">
        <v>0</v>
      </c>
      <c r="Z206" s="62">
        <v>0</v>
      </c>
      <c r="AA206" s="42">
        <v>0</v>
      </c>
      <c r="AB206" s="23">
        <v>0</v>
      </c>
      <c r="AC206" s="34">
        <f>SUM(U206:AB206)</f>
        <v>27939</v>
      </c>
      <c r="AD206" s="59">
        <v>0</v>
      </c>
      <c r="AE206" s="40">
        <v>1800</v>
      </c>
      <c r="AF206" s="40">
        <v>2199</v>
      </c>
      <c r="AG206" s="23">
        <v>0</v>
      </c>
      <c r="AH206" s="34">
        <f t="shared" si="14"/>
        <v>3999</v>
      </c>
      <c r="AI206" s="35">
        <f t="shared" si="15"/>
        <v>23940</v>
      </c>
      <c r="AJ206" s="74" t="s">
        <v>859</v>
      </c>
      <c r="AK206" s="74" t="s">
        <v>414</v>
      </c>
      <c r="AL206" s="74" t="s">
        <v>631</v>
      </c>
      <c r="AM206" s="23"/>
      <c r="AN206" s="22"/>
      <c r="AO206" s="22"/>
    </row>
    <row r="207" spans="1:41" ht="29.25" customHeight="1" x14ac:dyDescent="0.25">
      <c r="A207" s="41">
        <v>197</v>
      </c>
      <c r="B207" s="41" t="s">
        <v>210</v>
      </c>
      <c r="C207" s="41" t="s">
        <v>224</v>
      </c>
      <c r="D207" s="74">
        <v>500326097</v>
      </c>
      <c r="E207" s="42">
        <v>401457968221</v>
      </c>
      <c r="F207" s="42">
        <v>201788</v>
      </c>
      <c r="G207" s="44" t="s">
        <v>405</v>
      </c>
      <c r="H207" s="41" t="s">
        <v>415</v>
      </c>
      <c r="I207" s="44" t="s">
        <v>413</v>
      </c>
      <c r="J207" s="43">
        <v>44501</v>
      </c>
      <c r="K207" s="43">
        <v>31976</v>
      </c>
      <c r="L207" s="60">
        <v>27</v>
      </c>
      <c r="M207" s="60">
        <v>0</v>
      </c>
      <c r="N207" s="60">
        <v>4</v>
      </c>
      <c r="O207" s="60">
        <f t="shared" si="12"/>
        <v>31</v>
      </c>
      <c r="P207" s="46">
        <v>15000</v>
      </c>
      <c r="Q207" s="46">
        <v>7500</v>
      </c>
      <c r="R207" s="46">
        <v>7265</v>
      </c>
      <c r="S207" s="41">
        <v>0</v>
      </c>
      <c r="T207" s="42">
        <f t="shared" si="13"/>
        <v>29765</v>
      </c>
      <c r="U207" s="42">
        <v>15000</v>
      </c>
      <c r="V207" s="42">
        <v>7500</v>
      </c>
      <c r="W207" s="42">
        <v>7265</v>
      </c>
      <c r="X207" s="62">
        <v>500</v>
      </c>
      <c r="Y207" s="62">
        <v>0</v>
      </c>
      <c r="Z207" s="62">
        <v>0</v>
      </c>
      <c r="AA207" s="42">
        <v>0</v>
      </c>
      <c r="AB207" s="23">
        <v>0</v>
      </c>
      <c r="AC207" s="34">
        <f>SUM(U207:AB207)</f>
        <v>30265</v>
      </c>
      <c r="AD207" s="59">
        <v>0</v>
      </c>
      <c r="AE207" s="40">
        <v>1800</v>
      </c>
      <c r="AF207" s="40">
        <v>2199</v>
      </c>
      <c r="AG207" s="23">
        <v>0</v>
      </c>
      <c r="AH207" s="34">
        <f t="shared" si="14"/>
        <v>3999</v>
      </c>
      <c r="AI207" s="35">
        <f t="shared" si="15"/>
        <v>26266</v>
      </c>
      <c r="AJ207" s="74" t="s">
        <v>860</v>
      </c>
      <c r="AK207" s="74" t="s">
        <v>414</v>
      </c>
      <c r="AL207" s="74" t="s">
        <v>632</v>
      </c>
      <c r="AM207" s="23"/>
      <c r="AN207" s="22"/>
      <c r="AO207" s="22"/>
    </row>
    <row r="208" spans="1:41" ht="29.25" customHeight="1" x14ac:dyDescent="0.25">
      <c r="A208" s="41">
        <v>198</v>
      </c>
      <c r="B208" s="41" t="s">
        <v>211</v>
      </c>
      <c r="C208" s="41" t="s">
        <v>58</v>
      </c>
      <c r="D208" s="74">
        <v>500326106</v>
      </c>
      <c r="E208" s="42">
        <v>408160137748</v>
      </c>
      <c r="F208" s="42">
        <v>201766</v>
      </c>
      <c r="G208" s="44" t="s">
        <v>405</v>
      </c>
      <c r="H208" s="41" t="s">
        <v>415</v>
      </c>
      <c r="I208" s="44" t="s">
        <v>413</v>
      </c>
      <c r="J208" s="43">
        <v>44501</v>
      </c>
      <c r="K208" s="43">
        <v>33606</v>
      </c>
      <c r="L208" s="60">
        <v>27</v>
      </c>
      <c r="M208" s="60">
        <v>0</v>
      </c>
      <c r="N208" s="60">
        <v>4</v>
      </c>
      <c r="O208" s="60">
        <f t="shared" si="12"/>
        <v>31</v>
      </c>
      <c r="P208" s="46">
        <v>15000</v>
      </c>
      <c r="Q208" s="46">
        <v>7500</v>
      </c>
      <c r="R208" s="46">
        <v>5671</v>
      </c>
      <c r="S208" s="41">
        <v>0</v>
      </c>
      <c r="T208" s="42">
        <f t="shared" si="13"/>
        <v>28171</v>
      </c>
      <c r="U208" s="42">
        <v>15000</v>
      </c>
      <c r="V208" s="42">
        <v>7500</v>
      </c>
      <c r="W208" s="42">
        <v>5671</v>
      </c>
      <c r="X208" s="62">
        <v>0</v>
      </c>
      <c r="Y208" s="62">
        <v>0</v>
      </c>
      <c r="Z208" s="62">
        <v>0</v>
      </c>
      <c r="AA208" s="42">
        <v>0</v>
      </c>
      <c r="AB208" s="23">
        <v>0</v>
      </c>
      <c r="AC208" s="34">
        <f>SUM(U208:AB208)</f>
        <v>28171</v>
      </c>
      <c r="AD208" s="59">
        <v>0</v>
      </c>
      <c r="AE208" s="40">
        <v>1800</v>
      </c>
      <c r="AF208" s="40">
        <v>0</v>
      </c>
      <c r="AG208" s="23">
        <v>0</v>
      </c>
      <c r="AH208" s="34">
        <f t="shared" si="14"/>
        <v>1800</v>
      </c>
      <c r="AI208" s="35">
        <f t="shared" si="15"/>
        <v>26371</v>
      </c>
      <c r="AJ208" s="74" t="s">
        <v>861</v>
      </c>
      <c r="AK208" s="74" t="s">
        <v>414</v>
      </c>
      <c r="AL208" s="74" t="s">
        <v>633</v>
      </c>
      <c r="AM208" s="23"/>
      <c r="AN208" s="22"/>
      <c r="AO208" s="22"/>
    </row>
    <row r="209" spans="1:41" ht="29.25" customHeight="1" x14ac:dyDescent="0.25">
      <c r="A209" s="41">
        <v>199</v>
      </c>
      <c r="B209" s="41" t="s">
        <v>212</v>
      </c>
      <c r="C209" s="41" t="s">
        <v>399</v>
      </c>
      <c r="D209" s="74">
        <v>500326079</v>
      </c>
      <c r="E209" s="42">
        <v>370793467260</v>
      </c>
      <c r="F209" s="42">
        <v>201772</v>
      </c>
      <c r="G209" s="92" t="s">
        <v>406</v>
      </c>
      <c r="H209" s="41" t="s">
        <v>415</v>
      </c>
      <c r="I209" s="44" t="s">
        <v>413</v>
      </c>
      <c r="J209" s="43">
        <v>44501</v>
      </c>
      <c r="K209" s="43">
        <v>29606</v>
      </c>
      <c r="L209" s="60">
        <v>27</v>
      </c>
      <c r="M209" s="60">
        <v>0</v>
      </c>
      <c r="N209" s="60">
        <v>4</v>
      </c>
      <c r="O209" s="60">
        <f t="shared" si="12"/>
        <v>31</v>
      </c>
      <c r="P209" s="46">
        <v>15000</v>
      </c>
      <c r="Q209" s="46">
        <v>7500</v>
      </c>
      <c r="R209" s="46">
        <v>5571</v>
      </c>
      <c r="S209" s="41">
        <v>0</v>
      </c>
      <c r="T209" s="42">
        <f t="shared" si="13"/>
        <v>28071</v>
      </c>
      <c r="U209" s="42">
        <v>15000</v>
      </c>
      <c r="V209" s="42">
        <v>7500</v>
      </c>
      <c r="W209" s="42">
        <v>5571</v>
      </c>
      <c r="X209" s="62">
        <v>0</v>
      </c>
      <c r="Y209" s="62">
        <v>0</v>
      </c>
      <c r="Z209" s="62">
        <v>0</v>
      </c>
      <c r="AA209" s="42">
        <v>0</v>
      </c>
      <c r="AB209" s="23">
        <v>0</v>
      </c>
      <c r="AC209" s="34">
        <f>SUM(U209:AB209)</f>
        <v>28071</v>
      </c>
      <c r="AD209" s="59">
        <v>0</v>
      </c>
      <c r="AE209" s="40">
        <v>1800</v>
      </c>
      <c r="AF209" s="40">
        <v>2199</v>
      </c>
      <c r="AG209" s="23">
        <v>0</v>
      </c>
      <c r="AH209" s="34">
        <f t="shared" si="14"/>
        <v>3999</v>
      </c>
      <c r="AI209" s="35">
        <f t="shared" si="15"/>
        <v>24072</v>
      </c>
      <c r="AJ209" s="74" t="s">
        <v>862</v>
      </c>
      <c r="AK209" s="74" t="s">
        <v>414</v>
      </c>
      <c r="AL209" s="74" t="s">
        <v>634</v>
      </c>
      <c r="AM209" s="23"/>
      <c r="AN209" s="22"/>
      <c r="AO209" s="22"/>
    </row>
    <row r="210" spans="1:41" ht="29.25" customHeight="1" x14ac:dyDescent="0.25">
      <c r="A210" s="41">
        <v>200</v>
      </c>
      <c r="B210" s="41" t="s">
        <v>213</v>
      </c>
      <c r="C210" s="41" t="s">
        <v>400</v>
      </c>
      <c r="D210" s="74">
        <v>213210101</v>
      </c>
      <c r="E210" s="42">
        <v>463760144711</v>
      </c>
      <c r="F210" s="42">
        <v>201861</v>
      </c>
      <c r="G210" s="44" t="s">
        <v>405</v>
      </c>
      <c r="H210" s="41" t="s">
        <v>415</v>
      </c>
      <c r="I210" s="44" t="s">
        <v>412</v>
      </c>
      <c r="J210" s="43">
        <v>44501</v>
      </c>
      <c r="K210" s="43">
        <v>35621</v>
      </c>
      <c r="L210" s="60">
        <v>27</v>
      </c>
      <c r="M210" s="60">
        <v>0</v>
      </c>
      <c r="N210" s="60">
        <v>4</v>
      </c>
      <c r="O210" s="60">
        <f t="shared" si="12"/>
        <v>31</v>
      </c>
      <c r="P210" s="46">
        <v>15000</v>
      </c>
      <c r="Q210" s="46">
        <v>6316</v>
      </c>
      <c r="R210" s="46">
        <v>2989</v>
      </c>
      <c r="S210" s="41">
        <v>0</v>
      </c>
      <c r="T210" s="42">
        <f t="shared" si="13"/>
        <v>24305</v>
      </c>
      <c r="U210" s="42">
        <v>15000</v>
      </c>
      <c r="V210" s="42">
        <v>6316</v>
      </c>
      <c r="W210" s="42">
        <v>2989</v>
      </c>
      <c r="X210" s="62">
        <v>700</v>
      </c>
      <c r="Y210" s="62">
        <v>0</v>
      </c>
      <c r="Z210" s="62">
        <v>0</v>
      </c>
      <c r="AA210" s="42">
        <v>0</v>
      </c>
      <c r="AB210" s="23">
        <v>0</v>
      </c>
      <c r="AC210" s="34">
        <f>SUM(U210:AB210)</f>
        <v>25005</v>
      </c>
      <c r="AD210" s="59">
        <v>0</v>
      </c>
      <c r="AE210" s="40">
        <v>1800</v>
      </c>
      <c r="AF210" s="40">
        <v>2199</v>
      </c>
      <c r="AG210" s="23">
        <v>0</v>
      </c>
      <c r="AH210" s="34">
        <f t="shared" si="14"/>
        <v>3999</v>
      </c>
      <c r="AI210" s="35">
        <f t="shared" si="15"/>
        <v>21006</v>
      </c>
      <c r="AJ210" s="74" t="s">
        <v>863</v>
      </c>
      <c r="AK210" s="74" t="s">
        <v>414</v>
      </c>
      <c r="AL210" s="74" t="s">
        <v>635</v>
      </c>
      <c r="AM210" s="23"/>
      <c r="AN210" s="22"/>
      <c r="AO210" s="22"/>
    </row>
    <row r="211" spans="1:41" ht="29.25" customHeight="1" x14ac:dyDescent="0.25">
      <c r="A211" s="41">
        <v>201</v>
      </c>
      <c r="B211" s="41" t="s">
        <v>214</v>
      </c>
      <c r="C211" s="41" t="s">
        <v>401</v>
      </c>
      <c r="D211" s="74">
        <v>700327015</v>
      </c>
      <c r="E211" s="42">
        <v>753713364873</v>
      </c>
      <c r="F211" s="42">
        <v>201864</v>
      </c>
      <c r="G211" s="44" t="s">
        <v>405</v>
      </c>
      <c r="H211" s="41" t="s">
        <v>415</v>
      </c>
      <c r="I211" s="44" t="s">
        <v>409</v>
      </c>
      <c r="J211" s="43">
        <v>44501</v>
      </c>
      <c r="K211" s="43">
        <v>32185</v>
      </c>
      <c r="L211" s="60">
        <v>27</v>
      </c>
      <c r="M211" s="60">
        <v>0</v>
      </c>
      <c r="N211" s="60">
        <v>4</v>
      </c>
      <c r="O211" s="60">
        <f t="shared" si="12"/>
        <v>31</v>
      </c>
      <c r="P211" s="46">
        <v>15000</v>
      </c>
      <c r="Q211" s="46">
        <v>6774</v>
      </c>
      <c r="R211" s="46">
        <v>2989</v>
      </c>
      <c r="S211" s="41">
        <v>0</v>
      </c>
      <c r="T211" s="42">
        <f t="shared" si="13"/>
        <v>24763</v>
      </c>
      <c r="U211" s="42">
        <v>15000</v>
      </c>
      <c r="V211" s="42">
        <v>6774</v>
      </c>
      <c r="W211" s="42">
        <v>2989</v>
      </c>
      <c r="X211" s="62">
        <v>0</v>
      </c>
      <c r="Y211" s="62">
        <v>0</v>
      </c>
      <c r="Z211" s="62">
        <v>0</v>
      </c>
      <c r="AA211" s="42">
        <v>0</v>
      </c>
      <c r="AB211" s="23">
        <v>0</v>
      </c>
      <c r="AC211" s="34">
        <f>SUM(U211:AB211)</f>
        <v>24763</v>
      </c>
      <c r="AD211" s="59">
        <v>0</v>
      </c>
      <c r="AE211" s="40">
        <v>1800</v>
      </c>
      <c r="AF211" s="40">
        <v>1558</v>
      </c>
      <c r="AG211" s="23">
        <v>0</v>
      </c>
      <c r="AH211" s="34">
        <f t="shared" si="14"/>
        <v>3358</v>
      </c>
      <c r="AI211" s="35">
        <f t="shared" si="15"/>
        <v>21405</v>
      </c>
      <c r="AJ211" s="74" t="s">
        <v>864</v>
      </c>
      <c r="AK211" s="74" t="s">
        <v>414</v>
      </c>
      <c r="AL211" s="74" t="s">
        <v>636</v>
      </c>
      <c r="AM211" s="23"/>
      <c r="AN211" s="22"/>
      <c r="AO211" s="22"/>
    </row>
    <row r="212" spans="1:41" ht="29.25" customHeight="1" x14ac:dyDescent="0.25">
      <c r="A212" s="41">
        <v>202</v>
      </c>
      <c r="B212" s="41" t="s">
        <v>215</v>
      </c>
      <c r="C212" s="41" t="s">
        <v>402</v>
      </c>
      <c r="D212" s="74">
        <v>213210102</v>
      </c>
      <c r="E212" s="42">
        <v>950061258203</v>
      </c>
      <c r="F212" s="42">
        <v>201862</v>
      </c>
      <c r="G212" s="44" t="s">
        <v>405</v>
      </c>
      <c r="H212" s="41" t="s">
        <v>415</v>
      </c>
      <c r="I212" s="44" t="s">
        <v>411</v>
      </c>
      <c r="J212" s="43">
        <v>44501</v>
      </c>
      <c r="K212" s="43">
        <v>34584</v>
      </c>
      <c r="L212" s="60">
        <v>27</v>
      </c>
      <c r="M212" s="60">
        <v>0</v>
      </c>
      <c r="N212" s="60">
        <v>4</v>
      </c>
      <c r="O212" s="60">
        <f t="shared" si="12"/>
        <v>31</v>
      </c>
      <c r="P212" s="46">
        <v>15000</v>
      </c>
      <c r="Q212" s="46">
        <v>6316</v>
      </c>
      <c r="R212" s="46">
        <v>2989</v>
      </c>
      <c r="S212" s="41">
        <v>0</v>
      </c>
      <c r="T212" s="42">
        <f t="shared" si="13"/>
        <v>24305</v>
      </c>
      <c r="U212" s="42">
        <v>15000</v>
      </c>
      <c r="V212" s="42">
        <v>6316</v>
      </c>
      <c r="W212" s="42">
        <v>2989</v>
      </c>
      <c r="X212" s="62">
        <v>0</v>
      </c>
      <c r="Y212" s="62">
        <v>0</v>
      </c>
      <c r="Z212" s="62">
        <v>0</v>
      </c>
      <c r="AA212" s="42">
        <v>0</v>
      </c>
      <c r="AB212" s="23">
        <v>0</v>
      </c>
      <c r="AC212" s="34">
        <f>SUM(U212:AB212)</f>
        <v>24305</v>
      </c>
      <c r="AD212" s="59">
        <v>0</v>
      </c>
      <c r="AE212" s="40">
        <v>1800</v>
      </c>
      <c r="AF212" s="40">
        <v>2199</v>
      </c>
      <c r="AG212" s="23">
        <v>0</v>
      </c>
      <c r="AH212" s="34">
        <f t="shared" si="14"/>
        <v>3999</v>
      </c>
      <c r="AI212" s="35">
        <f t="shared" si="15"/>
        <v>20306</v>
      </c>
      <c r="AJ212" s="74" t="s">
        <v>865</v>
      </c>
      <c r="AK212" s="74" t="s">
        <v>414</v>
      </c>
      <c r="AL212" s="74" t="s">
        <v>637</v>
      </c>
      <c r="AM212" s="23"/>
      <c r="AN212" s="22"/>
      <c r="AO212" s="22"/>
    </row>
    <row r="213" spans="1:41" ht="29.25" customHeight="1" x14ac:dyDescent="0.25">
      <c r="A213" s="41">
        <v>203</v>
      </c>
      <c r="B213" s="41" t="s">
        <v>63</v>
      </c>
      <c r="C213" s="41" t="s">
        <v>403</v>
      </c>
      <c r="D213" s="74">
        <v>213210097</v>
      </c>
      <c r="E213" s="42">
        <v>832203438673</v>
      </c>
      <c r="F213" s="42">
        <v>201863</v>
      </c>
      <c r="G213" s="44" t="s">
        <v>405</v>
      </c>
      <c r="H213" s="41" t="s">
        <v>415</v>
      </c>
      <c r="I213" s="44" t="s">
        <v>409</v>
      </c>
      <c r="J213" s="43">
        <v>44501</v>
      </c>
      <c r="K213" s="43">
        <v>27621</v>
      </c>
      <c r="L213" s="60">
        <v>27</v>
      </c>
      <c r="M213" s="60">
        <v>0</v>
      </c>
      <c r="N213" s="60">
        <v>4</v>
      </c>
      <c r="O213" s="60">
        <f t="shared" si="12"/>
        <v>31</v>
      </c>
      <c r="P213" s="46">
        <v>15000</v>
      </c>
      <c r="Q213" s="46">
        <v>7233</v>
      </c>
      <c r="R213" s="46">
        <v>2989</v>
      </c>
      <c r="S213" s="41">
        <v>0</v>
      </c>
      <c r="T213" s="42">
        <f t="shared" si="13"/>
        <v>25222</v>
      </c>
      <c r="U213" s="42">
        <v>15000</v>
      </c>
      <c r="V213" s="42">
        <v>7233</v>
      </c>
      <c r="W213" s="42">
        <v>2989</v>
      </c>
      <c r="X213" s="62">
        <v>0</v>
      </c>
      <c r="Y213" s="62">
        <v>0</v>
      </c>
      <c r="Z213" s="62">
        <v>0</v>
      </c>
      <c r="AA213" s="42">
        <v>0</v>
      </c>
      <c r="AB213" s="23">
        <v>0</v>
      </c>
      <c r="AC213" s="34">
        <f>SUM(U213:AB213)</f>
        <v>25222</v>
      </c>
      <c r="AD213" s="59">
        <v>0</v>
      </c>
      <c r="AE213" s="40">
        <v>1800</v>
      </c>
      <c r="AF213" s="40">
        <v>1558</v>
      </c>
      <c r="AG213" s="23">
        <v>0</v>
      </c>
      <c r="AH213" s="34">
        <f t="shared" si="14"/>
        <v>3358</v>
      </c>
      <c r="AI213" s="35">
        <f t="shared" si="15"/>
        <v>21864</v>
      </c>
      <c r="AJ213" s="74" t="s">
        <v>866</v>
      </c>
      <c r="AK213" s="74" t="s">
        <v>414</v>
      </c>
      <c r="AL213" s="74" t="s">
        <v>638</v>
      </c>
      <c r="AM213" s="23"/>
      <c r="AN213" s="22"/>
      <c r="AO213" s="22"/>
    </row>
    <row r="214" spans="1:41" ht="29.25" customHeight="1" x14ac:dyDescent="0.25">
      <c r="A214" s="41">
        <v>204</v>
      </c>
      <c r="B214" s="44" t="s">
        <v>54</v>
      </c>
      <c r="C214" s="44" t="s">
        <v>404</v>
      </c>
      <c r="D214" s="74">
        <v>500326119</v>
      </c>
      <c r="E214" s="42">
        <v>762874689072</v>
      </c>
      <c r="F214" s="42">
        <v>201693</v>
      </c>
      <c r="G214" s="41" t="s">
        <v>408</v>
      </c>
      <c r="H214" s="41" t="s">
        <v>415</v>
      </c>
      <c r="I214" s="44" t="s">
        <v>413</v>
      </c>
      <c r="J214" s="43">
        <v>44501</v>
      </c>
      <c r="K214" s="24">
        <v>27179</v>
      </c>
      <c r="L214" s="60">
        <v>27</v>
      </c>
      <c r="M214" s="60">
        <v>0</v>
      </c>
      <c r="N214" s="60">
        <v>4</v>
      </c>
      <c r="O214" s="60">
        <f t="shared" si="12"/>
        <v>31</v>
      </c>
      <c r="P214" s="46">
        <v>24784</v>
      </c>
      <c r="Q214" s="46">
        <v>12392</v>
      </c>
      <c r="R214" s="46">
        <v>20640</v>
      </c>
      <c r="S214" s="41">
        <v>0</v>
      </c>
      <c r="T214" s="42">
        <f t="shared" si="13"/>
        <v>57816</v>
      </c>
      <c r="U214" s="42">
        <v>24784</v>
      </c>
      <c r="V214" s="42">
        <v>12392</v>
      </c>
      <c r="W214" s="42">
        <v>20640</v>
      </c>
      <c r="X214" s="62">
        <v>0</v>
      </c>
      <c r="Y214" s="62">
        <v>0</v>
      </c>
      <c r="Z214" s="62">
        <v>0</v>
      </c>
      <c r="AA214" s="42">
        <v>0</v>
      </c>
      <c r="AB214" s="23">
        <v>0</v>
      </c>
      <c r="AC214" s="34">
        <f>SUM(U214:AB214)</f>
        <v>57816</v>
      </c>
      <c r="AD214" s="59">
        <v>0</v>
      </c>
      <c r="AE214" s="40">
        <v>2974</v>
      </c>
      <c r="AF214" s="40">
        <v>1558</v>
      </c>
      <c r="AG214" s="23">
        <v>0</v>
      </c>
      <c r="AH214" s="34">
        <f t="shared" si="14"/>
        <v>4532</v>
      </c>
      <c r="AI214" s="35">
        <f t="shared" si="15"/>
        <v>53284</v>
      </c>
      <c r="AJ214" s="74" t="s">
        <v>867</v>
      </c>
      <c r="AK214" s="74" t="s">
        <v>414</v>
      </c>
      <c r="AL214" s="74" t="s">
        <v>639</v>
      </c>
      <c r="AM214" s="23"/>
      <c r="AN214" s="22"/>
      <c r="AO214" s="22"/>
    </row>
    <row r="215" spans="1:41" ht="29.25" customHeight="1" x14ac:dyDescent="0.25">
      <c r="A215" s="41">
        <v>205</v>
      </c>
      <c r="B215" s="44" t="s">
        <v>423</v>
      </c>
      <c r="C215" s="44" t="s">
        <v>427</v>
      </c>
      <c r="D215" s="74">
        <v>800327516</v>
      </c>
      <c r="E215" s="42">
        <v>442989982049</v>
      </c>
      <c r="F215" s="42">
        <v>203048</v>
      </c>
      <c r="G215" s="44" t="s">
        <v>405</v>
      </c>
      <c r="H215" s="41" t="s">
        <v>415</v>
      </c>
      <c r="I215" s="44" t="s">
        <v>409</v>
      </c>
      <c r="J215" s="43">
        <v>44652</v>
      </c>
      <c r="K215" s="50" t="s">
        <v>433</v>
      </c>
      <c r="L215" s="60">
        <v>27</v>
      </c>
      <c r="M215" s="60">
        <v>0</v>
      </c>
      <c r="N215" s="60">
        <v>4</v>
      </c>
      <c r="O215" s="60">
        <f t="shared" si="12"/>
        <v>31</v>
      </c>
      <c r="P215" s="46">
        <v>13524.273177534247</v>
      </c>
      <c r="Q215" s="46">
        <v>6972</v>
      </c>
      <c r="R215" s="46">
        <v>576.60079506849434</v>
      </c>
      <c r="S215" s="41">
        <v>0</v>
      </c>
      <c r="T215" s="42">
        <f t="shared" si="13"/>
        <v>21072.873972602742</v>
      </c>
      <c r="U215" s="42">
        <v>13524</v>
      </c>
      <c r="V215" s="42">
        <v>6972</v>
      </c>
      <c r="W215" s="42">
        <v>576</v>
      </c>
      <c r="X215" s="62">
        <v>0</v>
      </c>
      <c r="Y215" s="62">
        <v>0</v>
      </c>
      <c r="Z215" s="62">
        <v>0</v>
      </c>
      <c r="AA215" s="42">
        <v>0</v>
      </c>
      <c r="AB215" s="23">
        <v>0</v>
      </c>
      <c r="AC215" s="34">
        <f>SUM(U215:AB215)</f>
        <v>21072</v>
      </c>
      <c r="AD215" s="59">
        <v>0</v>
      </c>
      <c r="AE215" s="40">
        <v>1623</v>
      </c>
      <c r="AF215" s="40">
        <v>0</v>
      </c>
      <c r="AG215" s="23">
        <v>0</v>
      </c>
      <c r="AH215" s="34">
        <f t="shared" si="14"/>
        <v>1623</v>
      </c>
      <c r="AI215" s="35">
        <f t="shared" si="15"/>
        <v>19449</v>
      </c>
      <c r="AJ215" s="74" t="s">
        <v>435</v>
      </c>
      <c r="AK215" s="74" t="s">
        <v>414</v>
      </c>
      <c r="AL215" s="74" t="s">
        <v>640</v>
      </c>
      <c r="AM215" s="23"/>
      <c r="AN215" s="22"/>
      <c r="AO215" s="22"/>
    </row>
    <row r="216" spans="1:41" s="105" customFormat="1" ht="29.25" customHeight="1" x14ac:dyDescent="0.25">
      <c r="A216" s="91">
        <v>206</v>
      </c>
      <c r="B216" s="92" t="s">
        <v>424</v>
      </c>
      <c r="C216" s="92" t="s">
        <v>428</v>
      </c>
      <c r="D216" s="93">
        <v>800327228</v>
      </c>
      <c r="E216" s="94">
        <v>275913939188</v>
      </c>
      <c r="F216" s="94">
        <v>203046</v>
      </c>
      <c r="G216" s="91" t="s">
        <v>406</v>
      </c>
      <c r="H216" s="91" t="s">
        <v>415</v>
      </c>
      <c r="I216" s="92" t="s">
        <v>412</v>
      </c>
      <c r="J216" s="95">
        <v>44652</v>
      </c>
      <c r="K216" s="96" t="s">
        <v>434</v>
      </c>
      <c r="L216" s="60">
        <v>27</v>
      </c>
      <c r="M216" s="60">
        <v>0</v>
      </c>
      <c r="N216" s="60">
        <v>4</v>
      </c>
      <c r="O216" s="97">
        <f t="shared" si="12"/>
        <v>31</v>
      </c>
      <c r="P216" s="98">
        <v>13516.455435068494</v>
      </c>
      <c r="Q216" s="98">
        <v>6972</v>
      </c>
      <c r="R216" s="98">
        <v>234.69251013698704</v>
      </c>
      <c r="S216" s="91">
        <v>0</v>
      </c>
      <c r="T216" s="94">
        <f t="shared" si="13"/>
        <v>20723.147945205477</v>
      </c>
      <c r="U216" s="42">
        <v>13516</v>
      </c>
      <c r="V216" s="42">
        <v>6972</v>
      </c>
      <c r="W216" s="42">
        <v>234</v>
      </c>
      <c r="X216" s="62">
        <v>0</v>
      </c>
      <c r="Y216" s="62">
        <v>0</v>
      </c>
      <c r="Z216" s="62">
        <v>0</v>
      </c>
      <c r="AA216" s="42">
        <v>0</v>
      </c>
      <c r="AB216" s="23">
        <v>0</v>
      </c>
      <c r="AC216" s="98">
        <f>SUM(U216:AB216)</f>
        <v>20722</v>
      </c>
      <c r="AD216" s="59">
        <v>154</v>
      </c>
      <c r="AE216" s="40">
        <v>1622</v>
      </c>
      <c r="AF216" s="40">
        <v>0</v>
      </c>
      <c r="AG216" s="102">
        <v>0</v>
      </c>
      <c r="AH216" s="98">
        <f t="shared" si="14"/>
        <v>1776</v>
      </c>
      <c r="AI216" s="103">
        <f t="shared" si="15"/>
        <v>18946</v>
      </c>
      <c r="AJ216" s="93" t="s">
        <v>868</v>
      </c>
      <c r="AK216" s="93">
        <v>3512479577</v>
      </c>
      <c r="AL216" s="74" t="s">
        <v>641</v>
      </c>
      <c r="AM216" s="102"/>
      <c r="AN216" s="104"/>
      <c r="AO216" s="104"/>
    </row>
    <row r="217" spans="1:41" ht="29.25" customHeight="1" x14ac:dyDescent="0.25">
      <c r="A217" s="91">
        <v>207</v>
      </c>
      <c r="B217" s="92" t="s">
        <v>425</v>
      </c>
      <c r="C217" s="92" t="s">
        <v>429</v>
      </c>
      <c r="D217" s="93">
        <v>800327160</v>
      </c>
      <c r="E217" s="94">
        <v>338782581792</v>
      </c>
      <c r="F217" s="94">
        <v>203047</v>
      </c>
      <c r="G217" s="44" t="s">
        <v>405</v>
      </c>
      <c r="H217" s="91" t="s">
        <v>415</v>
      </c>
      <c r="I217" s="92" t="s">
        <v>412</v>
      </c>
      <c r="J217" s="95">
        <v>44652</v>
      </c>
      <c r="K217" s="96" t="s">
        <v>431</v>
      </c>
      <c r="L217" s="60">
        <v>27</v>
      </c>
      <c r="M217" s="60">
        <v>0</v>
      </c>
      <c r="N217" s="60">
        <v>4</v>
      </c>
      <c r="O217" s="97">
        <f t="shared" si="12"/>
        <v>31</v>
      </c>
      <c r="P217" s="98">
        <v>13524.273177534247</v>
      </c>
      <c r="Q217" s="98">
        <v>6972</v>
      </c>
      <c r="R217" s="98">
        <v>576.60079506849434</v>
      </c>
      <c r="S217" s="91">
        <v>0</v>
      </c>
      <c r="T217" s="94">
        <f t="shared" si="13"/>
        <v>21072.873972602742</v>
      </c>
      <c r="U217" s="42">
        <v>13524</v>
      </c>
      <c r="V217" s="42">
        <v>6972</v>
      </c>
      <c r="W217" s="42">
        <v>576</v>
      </c>
      <c r="X217" s="62">
        <v>0</v>
      </c>
      <c r="Y217" s="62">
        <v>0</v>
      </c>
      <c r="Z217" s="62">
        <v>0</v>
      </c>
      <c r="AA217" s="42">
        <v>0</v>
      </c>
      <c r="AB217" s="23">
        <v>0</v>
      </c>
      <c r="AC217" s="34">
        <f>SUM(U217:AB217)</f>
        <v>21072</v>
      </c>
      <c r="AD217" s="59">
        <v>0</v>
      </c>
      <c r="AE217" s="40">
        <v>1623</v>
      </c>
      <c r="AF217" s="40">
        <v>0</v>
      </c>
      <c r="AG217" s="23">
        <v>0</v>
      </c>
      <c r="AH217" s="34">
        <f t="shared" si="14"/>
        <v>1623</v>
      </c>
      <c r="AI217" s="35">
        <f t="shared" si="15"/>
        <v>19449</v>
      </c>
      <c r="AJ217" s="74" t="s">
        <v>869</v>
      </c>
      <c r="AK217" s="74" t="s">
        <v>414</v>
      </c>
      <c r="AL217" s="74" t="s">
        <v>642</v>
      </c>
      <c r="AM217" s="23"/>
      <c r="AN217" s="22"/>
      <c r="AO217" s="22"/>
    </row>
    <row r="218" spans="1:41" ht="29.25" customHeight="1" x14ac:dyDescent="0.25">
      <c r="A218" s="91">
        <v>208</v>
      </c>
      <c r="B218" s="92" t="s">
        <v>426</v>
      </c>
      <c r="C218" s="92" t="s">
        <v>430</v>
      </c>
      <c r="D218" s="93">
        <v>800327401</v>
      </c>
      <c r="E218" s="94">
        <v>366986523513</v>
      </c>
      <c r="F218" s="94">
        <v>203049</v>
      </c>
      <c r="G218" s="44" t="s">
        <v>405</v>
      </c>
      <c r="H218" s="91" t="s">
        <v>415</v>
      </c>
      <c r="I218" s="92" t="s">
        <v>412</v>
      </c>
      <c r="J218" s="95">
        <v>44652</v>
      </c>
      <c r="K218" s="96" t="s">
        <v>432</v>
      </c>
      <c r="L218" s="60">
        <v>27</v>
      </c>
      <c r="M218" s="60">
        <v>0</v>
      </c>
      <c r="N218" s="60">
        <v>4</v>
      </c>
      <c r="O218" s="97">
        <f t="shared" si="12"/>
        <v>31</v>
      </c>
      <c r="P218" s="98">
        <v>13709.553673972603</v>
      </c>
      <c r="Q218" s="98">
        <v>6757.2271479452047</v>
      </c>
      <c r="R218" s="98">
        <v>1711</v>
      </c>
      <c r="S218" s="91">
        <v>0</v>
      </c>
      <c r="T218" s="94">
        <f t="shared" si="13"/>
        <v>22177.780821917808</v>
      </c>
      <c r="U218" s="42">
        <v>13709</v>
      </c>
      <c r="V218" s="42">
        <v>6757</v>
      </c>
      <c r="W218" s="42">
        <v>1711</v>
      </c>
      <c r="X218" s="62">
        <v>0</v>
      </c>
      <c r="Y218" s="62">
        <v>0</v>
      </c>
      <c r="Z218" s="62">
        <v>0</v>
      </c>
      <c r="AA218" s="42">
        <v>0</v>
      </c>
      <c r="AB218" s="23">
        <v>0</v>
      </c>
      <c r="AC218" s="34">
        <f>SUM(U218:AB218)</f>
        <v>22177</v>
      </c>
      <c r="AD218" s="59">
        <v>0</v>
      </c>
      <c r="AE218" s="40">
        <v>1645</v>
      </c>
      <c r="AF218" s="40">
        <v>0</v>
      </c>
      <c r="AG218" s="23">
        <v>0</v>
      </c>
      <c r="AH218" s="34">
        <f t="shared" si="14"/>
        <v>1645</v>
      </c>
      <c r="AI218" s="35">
        <f t="shared" si="15"/>
        <v>20532</v>
      </c>
      <c r="AJ218" s="74" t="s">
        <v>870</v>
      </c>
      <c r="AK218" s="74" t="s">
        <v>414</v>
      </c>
      <c r="AL218" s="74" t="s">
        <v>643</v>
      </c>
      <c r="AM218" s="23"/>
      <c r="AN218" s="22"/>
      <c r="AO218" s="22"/>
    </row>
    <row r="219" spans="1:41" ht="29.25" customHeight="1" x14ac:dyDescent="0.25">
      <c r="A219" s="91">
        <v>209</v>
      </c>
      <c r="B219" s="44" t="s">
        <v>648</v>
      </c>
      <c r="C219" s="92" t="s">
        <v>651</v>
      </c>
      <c r="D219" s="93">
        <v>500326203</v>
      </c>
      <c r="E219" s="94" t="s">
        <v>653</v>
      </c>
      <c r="F219" s="94">
        <v>203845</v>
      </c>
      <c r="G219" s="92" t="s">
        <v>406</v>
      </c>
      <c r="H219" s="91" t="s">
        <v>415</v>
      </c>
      <c r="I219" s="92" t="s">
        <v>412</v>
      </c>
      <c r="J219" s="95" t="s">
        <v>656</v>
      </c>
      <c r="K219" s="95">
        <v>31212</v>
      </c>
      <c r="L219" s="60">
        <v>27</v>
      </c>
      <c r="M219" s="60">
        <v>0</v>
      </c>
      <c r="N219" s="60">
        <v>4</v>
      </c>
      <c r="O219" s="97">
        <f t="shared" si="12"/>
        <v>31</v>
      </c>
      <c r="P219" s="98">
        <v>11150</v>
      </c>
      <c r="Q219" s="98">
        <v>5575</v>
      </c>
      <c r="R219" s="98">
        <v>2268</v>
      </c>
      <c r="S219" s="91">
        <v>0</v>
      </c>
      <c r="T219" s="94">
        <f t="shared" si="13"/>
        <v>18993</v>
      </c>
      <c r="U219" s="42">
        <v>11150</v>
      </c>
      <c r="V219" s="42">
        <v>5575</v>
      </c>
      <c r="W219" s="42">
        <v>2268</v>
      </c>
      <c r="X219" s="62">
        <v>0</v>
      </c>
      <c r="Y219" s="62">
        <v>0</v>
      </c>
      <c r="Z219" s="62">
        <v>0</v>
      </c>
      <c r="AA219" s="42">
        <v>0</v>
      </c>
      <c r="AB219" s="23">
        <v>0</v>
      </c>
      <c r="AC219" s="34">
        <f>SUM(U219:AB219)</f>
        <v>18993</v>
      </c>
      <c r="AD219" s="59">
        <v>126</v>
      </c>
      <c r="AE219" s="40">
        <v>1338</v>
      </c>
      <c r="AF219" s="40">
        <v>0</v>
      </c>
      <c r="AG219" s="23">
        <v>0</v>
      </c>
      <c r="AH219" s="34">
        <f t="shared" si="14"/>
        <v>1464</v>
      </c>
      <c r="AI219" s="35">
        <f t="shared" si="15"/>
        <v>17529</v>
      </c>
      <c r="AJ219" s="74" t="s">
        <v>871</v>
      </c>
      <c r="AK219" s="128" t="s">
        <v>658</v>
      </c>
      <c r="AL219" s="74" t="s">
        <v>661</v>
      </c>
      <c r="AM219" s="45"/>
      <c r="AN219" s="22"/>
      <c r="AO219" s="22"/>
    </row>
    <row r="220" spans="1:41" ht="29.25" customHeight="1" x14ac:dyDescent="0.25">
      <c r="A220" s="91">
        <v>210</v>
      </c>
      <c r="B220" s="44" t="s">
        <v>649</v>
      </c>
      <c r="C220" s="92" t="s">
        <v>652</v>
      </c>
      <c r="D220" s="93">
        <v>500326204</v>
      </c>
      <c r="E220" s="94" t="s">
        <v>654</v>
      </c>
      <c r="F220" s="94">
        <v>203846</v>
      </c>
      <c r="G220" s="92" t="s">
        <v>406</v>
      </c>
      <c r="H220" s="91" t="s">
        <v>415</v>
      </c>
      <c r="I220" s="92" t="s">
        <v>410</v>
      </c>
      <c r="J220" s="95" t="s">
        <v>656</v>
      </c>
      <c r="K220" s="95">
        <v>32978</v>
      </c>
      <c r="L220" s="60">
        <v>27</v>
      </c>
      <c r="M220" s="60">
        <v>0</v>
      </c>
      <c r="N220" s="60">
        <v>4</v>
      </c>
      <c r="O220" s="97">
        <f t="shared" si="12"/>
        <v>31</v>
      </c>
      <c r="P220" s="98">
        <v>11150</v>
      </c>
      <c r="Q220" s="98">
        <v>5575</v>
      </c>
      <c r="R220" s="98">
        <v>2268</v>
      </c>
      <c r="S220" s="91">
        <v>0</v>
      </c>
      <c r="T220" s="94">
        <f t="shared" si="13"/>
        <v>18993</v>
      </c>
      <c r="U220" s="42">
        <v>11150</v>
      </c>
      <c r="V220" s="42">
        <v>5575</v>
      </c>
      <c r="W220" s="42">
        <v>2268</v>
      </c>
      <c r="X220" s="62">
        <v>500</v>
      </c>
      <c r="Y220" s="62">
        <v>0</v>
      </c>
      <c r="Z220" s="62">
        <v>0</v>
      </c>
      <c r="AA220" s="42">
        <v>0</v>
      </c>
      <c r="AB220" s="23">
        <v>0</v>
      </c>
      <c r="AC220" s="34">
        <f>SUM(U220:AB220)</f>
        <v>19493</v>
      </c>
      <c r="AD220" s="59">
        <v>126</v>
      </c>
      <c r="AE220" s="40">
        <v>1338</v>
      </c>
      <c r="AF220" s="40">
        <v>0</v>
      </c>
      <c r="AG220" s="23">
        <v>0</v>
      </c>
      <c r="AH220" s="34">
        <f t="shared" si="14"/>
        <v>1464</v>
      </c>
      <c r="AI220" s="35">
        <f t="shared" si="15"/>
        <v>18029</v>
      </c>
      <c r="AJ220" s="74" t="s">
        <v>872</v>
      </c>
      <c r="AK220" s="128" t="s">
        <v>659</v>
      </c>
      <c r="AL220" s="74" t="s">
        <v>662</v>
      </c>
      <c r="AM220" s="45"/>
      <c r="AN220" s="22"/>
      <c r="AO220" s="22"/>
    </row>
    <row r="221" spans="1:41" ht="29.25" customHeight="1" x14ac:dyDescent="0.25">
      <c r="A221" s="91">
        <v>211</v>
      </c>
      <c r="B221" s="44" t="s">
        <v>650</v>
      </c>
      <c r="C221" s="92" t="s">
        <v>652</v>
      </c>
      <c r="D221" s="93">
        <v>500326200</v>
      </c>
      <c r="E221" s="94" t="s">
        <v>655</v>
      </c>
      <c r="F221" s="94">
        <v>105314</v>
      </c>
      <c r="G221" s="92" t="s">
        <v>406</v>
      </c>
      <c r="H221" s="91" t="s">
        <v>415</v>
      </c>
      <c r="I221" s="92" t="s">
        <v>413</v>
      </c>
      <c r="J221" s="95" t="s">
        <v>657</v>
      </c>
      <c r="K221" s="95">
        <v>33156</v>
      </c>
      <c r="L221" s="60">
        <v>27</v>
      </c>
      <c r="M221" s="60">
        <v>0</v>
      </c>
      <c r="N221" s="60">
        <v>4</v>
      </c>
      <c r="O221" s="97">
        <f t="shared" si="12"/>
        <v>31</v>
      </c>
      <c r="P221" s="98">
        <v>11150</v>
      </c>
      <c r="Q221" s="98">
        <v>5575</v>
      </c>
      <c r="R221" s="98">
        <v>2268</v>
      </c>
      <c r="S221" s="91">
        <v>0</v>
      </c>
      <c r="T221" s="94">
        <f t="shared" si="13"/>
        <v>18993</v>
      </c>
      <c r="U221" s="42">
        <v>11150</v>
      </c>
      <c r="V221" s="42">
        <v>5575</v>
      </c>
      <c r="W221" s="42">
        <v>2268</v>
      </c>
      <c r="X221" s="62">
        <v>0</v>
      </c>
      <c r="Y221" s="62">
        <v>0</v>
      </c>
      <c r="Z221" s="62">
        <v>0</v>
      </c>
      <c r="AA221" s="42">
        <v>0</v>
      </c>
      <c r="AB221" s="23">
        <v>0</v>
      </c>
      <c r="AC221" s="34">
        <f>SUM(U221:AB221)</f>
        <v>18993</v>
      </c>
      <c r="AD221" s="59">
        <v>126</v>
      </c>
      <c r="AE221" s="40">
        <v>1338</v>
      </c>
      <c r="AF221" s="40">
        <v>0</v>
      </c>
      <c r="AG221" s="23">
        <v>0</v>
      </c>
      <c r="AH221" s="34">
        <f t="shared" si="14"/>
        <v>1464</v>
      </c>
      <c r="AI221" s="35">
        <f t="shared" si="15"/>
        <v>17529</v>
      </c>
      <c r="AJ221" s="74" t="s">
        <v>873</v>
      </c>
      <c r="AK221" s="128" t="s">
        <v>660</v>
      </c>
      <c r="AL221" s="74" t="s">
        <v>663</v>
      </c>
      <c r="AM221" s="45"/>
      <c r="AN221" s="22"/>
      <c r="AO221" s="22"/>
    </row>
    <row r="222" spans="1:41" ht="29.25" customHeight="1" x14ac:dyDescent="0.25">
      <c r="A222" s="91">
        <v>212</v>
      </c>
      <c r="B222" s="44" t="s">
        <v>874</v>
      </c>
      <c r="C222" s="92" t="s">
        <v>875</v>
      </c>
      <c r="D222" s="93">
        <v>500326202</v>
      </c>
      <c r="E222" s="94" t="s">
        <v>876</v>
      </c>
      <c r="F222" s="94">
        <v>204009</v>
      </c>
      <c r="G222" s="44" t="s">
        <v>405</v>
      </c>
      <c r="H222" s="91" t="s">
        <v>415</v>
      </c>
      <c r="I222" s="92" t="s">
        <v>412</v>
      </c>
      <c r="J222" s="95">
        <v>44921</v>
      </c>
      <c r="K222" s="95">
        <v>34196</v>
      </c>
      <c r="L222" s="60">
        <v>21</v>
      </c>
      <c r="M222" s="60">
        <v>0</v>
      </c>
      <c r="N222" s="60">
        <v>4</v>
      </c>
      <c r="O222" s="97">
        <f t="shared" si="12"/>
        <v>25</v>
      </c>
      <c r="P222" s="98">
        <v>13050</v>
      </c>
      <c r="Q222" s="98">
        <v>6972</v>
      </c>
      <c r="R222" s="98">
        <v>881</v>
      </c>
      <c r="S222" s="93">
        <v>0</v>
      </c>
      <c r="T222" s="94">
        <f t="shared" si="13"/>
        <v>20903</v>
      </c>
      <c r="U222" s="42">
        <v>10524</v>
      </c>
      <c r="V222" s="42">
        <v>5623</v>
      </c>
      <c r="W222" s="42">
        <v>710</v>
      </c>
      <c r="X222" s="62">
        <v>0</v>
      </c>
      <c r="Y222" s="62">
        <v>0</v>
      </c>
      <c r="Z222" s="62">
        <v>0</v>
      </c>
      <c r="AA222" s="42">
        <v>0</v>
      </c>
      <c r="AB222" s="23">
        <v>0</v>
      </c>
      <c r="AC222" s="34">
        <f>SUM(U222:AB222)</f>
        <v>16857</v>
      </c>
      <c r="AD222" s="59">
        <v>122</v>
      </c>
      <c r="AE222" s="40">
        <v>1263</v>
      </c>
      <c r="AF222" s="40">
        <v>0</v>
      </c>
      <c r="AG222" s="23">
        <v>0</v>
      </c>
      <c r="AH222" s="34">
        <f t="shared" si="14"/>
        <v>1385</v>
      </c>
      <c r="AI222" s="35">
        <f t="shared" si="15"/>
        <v>15472</v>
      </c>
      <c r="AJ222" s="128">
        <v>101198264874</v>
      </c>
      <c r="AK222" s="128">
        <v>2214942054</v>
      </c>
      <c r="AL222" s="74" t="s">
        <v>878</v>
      </c>
      <c r="AM222" s="80"/>
      <c r="AN222" s="81"/>
      <c r="AO222" s="81"/>
    </row>
    <row r="223" spans="1:41" ht="29.25" customHeight="1" x14ac:dyDescent="0.25">
      <c r="A223" s="91">
        <v>213</v>
      </c>
      <c r="B223" s="44" t="s">
        <v>879</v>
      </c>
      <c r="C223" s="92" t="s">
        <v>883</v>
      </c>
      <c r="D223" s="93">
        <v>500326201</v>
      </c>
      <c r="E223" s="94" t="s">
        <v>881</v>
      </c>
      <c r="F223" s="94">
        <v>204030</v>
      </c>
      <c r="G223" s="44" t="s">
        <v>405</v>
      </c>
      <c r="H223" s="91" t="s">
        <v>415</v>
      </c>
      <c r="I223" s="92" t="s">
        <v>412</v>
      </c>
      <c r="J223" s="99" t="s">
        <v>885</v>
      </c>
      <c r="K223" s="95">
        <v>31312</v>
      </c>
      <c r="L223" s="60">
        <v>27</v>
      </c>
      <c r="M223" s="60">
        <v>0</v>
      </c>
      <c r="N223" s="60">
        <v>4</v>
      </c>
      <c r="O223" s="97">
        <f t="shared" si="12"/>
        <v>31</v>
      </c>
      <c r="P223" s="98">
        <v>13050</v>
      </c>
      <c r="Q223" s="98">
        <v>6972</v>
      </c>
      <c r="R223" s="98">
        <v>881</v>
      </c>
      <c r="S223" s="93">
        <v>0</v>
      </c>
      <c r="T223" s="94">
        <f t="shared" si="13"/>
        <v>20903</v>
      </c>
      <c r="U223" s="42">
        <v>13050</v>
      </c>
      <c r="V223" s="42">
        <v>6972</v>
      </c>
      <c r="W223" s="42">
        <v>881</v>
      </c>
      <c r="X223" s="62">
        <v>0</v>
      </c>
      <c r="Y223" s="62">
        <v>0</v>
      </c>
      <c r="Z223" s="62">
        <v>0</v>
      </c>
      <c r="AA223" s="42">
        <v>0</v>
      </c>
      <c r="AB223" s="23">
        <v>0</v>
      </c>
      <c r="AC223" s="34">
        <f>SUM(U223:AB223)</f>
        <v>20903</v>
      </c>
      <c r="AD223" s="59">
        <v>151</v>
      </c>
      <c r="AE223" s="40">
        <v>1566</v>
      </c>
      <c r="AF223" s="40">
        <v>0</v>
      </c>
      <c r="AG223" s="23">
        <v>0</v>
      </c>
      <c r="AH223" s="34">
        <f t="shared" si="14"/>
        <v>1717</v>
      </c>
      <c r="AI223" s="35">
        <f t="shared" si="15"/>
        <v>19186</v>
      </c>
      <c r="AJ223" s="128" t="s">
        <v>890</v>
      </c>
      <c r="AK223" s="128" t="s">
        <v>891</v>
      </c>
      <c r="AL223" s="74" t="s">
        <v>889</v>
      </c>
      <c r="AM223" s="80"/>
      <c r="AN223" s="81"/>
      <c r="AO223" s="81"/>
    </row>
    <row r="224" spans="1:41" ht="29.25" customHeight="1" x14ac:dyDescent="0.25">
      <c r="A224" s="91">
        <v>214</v>
      </c>
      <c r="B224" s="44" t="s">
        <v>880</v>
      </c>
      <c r="C224" s="92" t="s">
        <v>884</v>
      </c>
      <c r="D224" s="93">
        <v>500326205</v>
      </c>
      <c r="E224" s="94" t="s">
        <v>882</v>
      </c>
      <c r="F224" s="94">
        <v>204031</v>
      </c>
      <c r="G224" s="91" t="s">
        <v>405</v>
      </c>
      <c r="H224" s="91" t="s">
        <v>415</v>
      </c>
      <c r="I224" s="92" t="s">
        <v>413</v>
      </c>
      <c r="J224" s="99" t="s">
        <v>885</v>
      </c>
      <c r="K224" s="95">
        <v>34312</v>
      </c>
      <c r="L224" s="60">
        <v>27</v>
      </c>
      <c r="M224" s="60">
        <v>0</v>
      </c>
      <c r="N224" s="60">
        <v>4</v>
      </c>
      <c r="O224" s="97">
        <f t="shared" si="12"/>
        <v>31</v>
      </c>
      <c r="P224" s="98">
        <v>13047</v>
      </c>
      <c r="Q224" s="98">
        <v>6972</v>
      </c>
      <c r="R224" s="98">
        <v>884</v>
      </c>
      <c r="S224" s="91">
        <v>0</v>
      </c>
      <c r="T224" s="94">
        <f t="shared" si="13"/>
        <v>20903</v>
      </c>
      <c r="U224" s="42">
        <v>13047</v>
      </c>
      <c r="V224" s="42">
        <v>6972</v>
      </c>
      <c r="W224" s="42">
        <v>884</v>
      </c>
      <c r="X224" s="62">
        <v>0</v>
      </c>
      <c r="Y224" s="62">
        <v>0</v>
      </c>
      <c r="Z224" s="62">
        <v>0</v>
      </c>
      <c r="AA224" s="42">
        <v>546</v>
      </c>
      <c r="AB224" s="23">
        <v>0</v>
      </c>
      <c r="AC224" s="34">
        <f>SUM(U224:AB224)</f>
        <v>21449</v>
      </c>
      <c r="AD224" s="59">
        <v>151</v>
      </c>
      <c r="AE224" s="40">
        <v>1566</v>
      </c>
      <c r="AF224" s="40">
        <v>0</v>
      </c>
      <c r="AG224" s="23">
        <v>0</v>
      </c>
      <c r="AH224" s="34">
        <f t="shared" si="14"/>
        <v>1717</v>
      </c>
      <c r="AI224" s="35">
        <f t="shared" si="15"/>
        <v>19732</v>
      </c>
      <c r="AJ224" s="128" t="s">
        <v>886</v>
      </c>
      <c r="AK224" s="128" t="s">
        <v>887</v>
      </c>
      <c r="AL224" s="74" t="s">
        <v>888</v>
      </c>
      <c r="AM224" s="80"/>
      <c r="AN224" s="81"/>
      <c r="AO224" s="81"/>
    </row>
    <row r="225" spans="1:41" ht="29.25" customHeight="1" x14ac:dyDescent="0.25">
      <c r="A225" s="91">
        <v>215</v>
      </c>
      <c r="B225" s="44" t="s">
        <v>892</v>
      </c>
      <c r="C225" s="92" t="s">
        <v>894</v>
      </c>
      <c r="D225" s="93">
        <v>500326206</v>
      </c>
      <c r="E225" s="94" t="s">
        <v>893</v>
      </c>
      <c r="F225" s="94">
        <v>204282</v>
      </c>
      <c r="G225" s="92" t="s">
        <v>406</v>
      </c>
      <c r="H225" s="91" t="s">
        <v>415</v>
      </c>
      <c r="I225" s="92" t="s">
        <v>411</v>
      </c>
      <c r="J225" s="99" t="s">
        <v>895</v>
      </c>
      <c r="K225" s="95">
        <v>37714</v>
      </c>
      <c r="L225" s="60">
        <v>0</v>
      </c>
      <c r="M225" s="60">
        <v>0</v>
      </c>
      <c r="N225" s="60">
        <v>0</v>
      </c>
      <c r="O225" s="97">
        <f t="shared" si="12"/>
        <v>0</v>
      </c>
      <c r="P225" s="98">
        <v>11150</v>
      </c>
      <c r="Q225" s="98">
        <v>5575</v>
      </c>
      <c r="R225" s="98">
        <v>2268</v>
      </c>
      <c r="S225" s="91">
        <v>0</v>
      </c>
      <c r="T225" s="94">
        <f t="shared" si="13"/>
        <v>18993</v>
      </c>
      <c r="U225" s="42">
        <v>0</v>
      </c>
      <c r="V225" s="42">
        <v>0</v>
      </c>
      <c r="W225" s="42">
        <v>0</v>
      </c>
      <c r="X225" s="62">
        <v>0</v>
      </c>
      <c r="Y225" s="62">
        <v>0</v>
      </c>
      <c r="Z225" s="62">
        <v>0</v>
      </c>
      <c r="AA225" s="42">
        <v>0</v>
      </c>
      <c r="AB225" s="23">
        <v>0</v>
      </c>
      <c r="AC225" s="34">
        <f>SUM(U225:AB225)</f>
        <v>0</v>
      </c>
      <c r="AD225" s="59">
        <v>0</v>
      </c>
      <c r="AE225" s="40">
        <v>0</v>
      </c>
      <c r="AF225" s="40">
        <v>0</v>
      </c>
      <c r="AG225" s="88">
        <v>0</v>
      </c>
      <c r="AH225" s="87">
        <f t="shared" si="14"/>
        <v>0</v>
      </c>
      <c r="AI225" s="89">
        <f t="shared" si="15"/>
        <v>0</v>
      </c>
      <c r="AJ225" s="128" t="s">
        <v>896</v>
      </c>
      <c r="AK225" s="128" t="s">
        <v>414</v>
      </c>
      <c r="AL225" s="74" t="s">
        <v>897</v>
      </c>
      <c r="AM225" s="80"/>
      <c r="AN225" s="81"/>
      <c r="AO225" s="81"/>
    </row>
    <row r="226" spans="1:41" s="47" customFormat="1" ht="32.25" customHeight="1" x14ac:dyDescent="0.25">
      <c r="A226" s="5"/>
      <c r="B226" s="5"/>
      <c r="C226" s="5"/>
      <c r="D226" s="5"/>
      <c r="E226" s="86"/>
      <c r="F226" s="5"/>
      <c r="G226" s="5"/>
      <c r="H226" s="5"/>
      <c r="I226" s="5"/>
      <c r="J226" s="78"/>
      <c r="K226" s="78"/>
      <c r="L226" s="75"/>
      <c r="M226" s="75"/>
      <c r="N226" s="60"/>
      <c r="O226" s="60"/>
      <c r="P226" s="82">
        <f>SUM(P11:P225)</f>
        <v>3221394.5554641094</v>
      </c>
      <c r="Q226" s="82">
        <f t="shared" ref="Q226:T226" si="16">SUM(Q11:Q225)</f>
        <v>1608426.7271479452</v>
      </c>
      <c r="R226" s="82">
        <f t="shared" si="16"/>
        <v>1392326.3941002742</v>
      </c>
      <c r="S226" s="101">
        <f t="shared" si="16"/>
        <v>0</v>
      </c>
      <c r="T226" s="82">
        <f t="shared" si="16"/>
        <v>6222147.6767123295</v>
      </c>
      <c r="U226" s="76">
        <f>SUM(U11:U225)</f>
        <v>3177232</v>
      </c>
      <c r="V226" s="76">
        <f>SUM(V11:V225)</f>
        <v>1586260</v>
      </c>
      <c r="W226" s="76">
        <f>SUM(W11:W225)</f>
        <v>1379545</v>
      </c>
      <c r="X226" s="76">
        <f>SUM(X11:X225)</f>
        <v>47300</v>
      </c>
      <c r="Y226" s="76"/>
      <c r="Z226" s="76"/>
      <c r="AA226" s="76">
        <f>SUM(AA11:AA225)</f>
        <v>546</v>
      </c>
      <c r="AB226" s="76"/>
      <c r="AC226" s="63">
        <f>SUM(AC11:AC225)</f>
        <v>6190883</v>
      </c>
      <c r="AD226" s="77">
        <f>SUM(AD11:AD225)</f>
        <v>956</v>
      </c>
      <c r="AE226" s="77">
        <f>SUM(AE11:AE225)</f>
        <v>381269</v>
      </c>
      <c r="AF226" s="77">
        <f>SUM(AF11:AF225)</f>
        <v>192061</v>
      </c>
      <c r="AG226" s="77">
        <f t="shared" ref="AG226" si="17">SUM(AG11:AG225)</f>
        <v>0</v>
      </c>
      <c r="AH226" s="63">
        <f>SUM(AH11:AH225)</f>
        <v>574286</v>
      </c>
      <c r="AI226" s="63">
        <f>SUM(AI11:AI225)</f>
        <v>5616597</v>
      </c>
      <c r="AJ226" s="78"/>
      <c r="AK226" s="78"/>
      <c r="AL226" s="128"/>
      <c r="AM226" s="64"/>
      <c r="AN226" s="65"/>
      <c r="AO226" s="65"/>
    </row>
    <row r="227" spans="1:41" ht="27.75" customHeight="1" x14ac:dyDescent="0.25">
      <c r="A227" s="69"/>
      <c r="B227" s="61"/>
      <c r="C227" s="61"/>
      <c r="D227" s="39"/>
      <c r="E227" s="4"/>
      <c r="F227" s="51"/>
      <c r="G227" s="61"/>
      <c r="J227" s="4"/>
      <c r="K227" s="4"/>
      <c r="L227" s="39"/>
      <c r="M227" s="39"/>
      <c r="N227" s="39"/>
      <c r="O227" s="39"/>
      <c r="P227" s="39"/>
      <c r="Q227" s="39"/>
      <c r="R227" s="39"/>
      <c r="S227" s="4"/>
      <c r="T227" s="25"/>
      <c r="U227" s="39"/>
      <c r="V227" s="39"/>
      <c r="W227" s="39"/>
      <c r="X227" s="39"/>
      <c r="Y227" s="39"/>
      <c r="Z227" s="39"/>
      <c r="AA227" s="39"/>
      <c r="AB227" s="39"/>
      <c r="AC227" s="39"/>
      <c r="AD227" s="70"/>
      <c r="AE227" s="70"/>
      <c r="AF227" s="79"/>
      <c r="AG227" s="70"/>
      <c r="AH227" s="25"/>
      <c r="AI227" s="58"/>
      <c r="AJ227" s="4"/>
      <c r="AK227" s="4"/>
      <c r="AL227" s="4"/>
      <c r="AM227" s="39"/>
      <c r="AN227" s="39"/>
      <c r="AO227" s="2"/>
    </row>
    <row r="228" spans="1:41" ht="27.75" customHeight="1" x14ac:dyDescent="0.25">
      <c r="A228" s="69"/>
      <c r="B228" s="61"/>
      <c r="C228" s="61"/>
      <c r="D228" s="39"/>
      <c r="E228" s="4"/>
      <c r="F228" s="51"/>
      <c r="G228" s="61"/>
      <c r="J228" s="4"/>
      <c r="K228" s="4"/>
      <c r="L228" s="39"/>
      <c r="M228" s="39"/>
      <c r="N228" s="39"/>
      <c r="O228" s="39"/>
      <c r="P228" s="39"/>
      <c r="Q228" s="39"/>
      <c r="R228" s="39"/>
      <c r="S228" s="4"/>
      <c r="T228" s="25"/>
      <c r="U228" s="39"/>
      <c r="V228" s="39"/>
      <c r="W228" s="39"/>
      <c r="X228" s="39"/>
      <c r="Y228" s="39"/>
      <c r="Z228" s="39"/>
      <c r="AA228" s="39"/>
      <c r="AB228" s="39"/>
      <c r="AC228" s="39"/>
      <c r="AD228" s="70"/>
      <c r="AE228" s="70"/>
      <c r="AF228" s="79"/>
      <c r="AG228" s="70"/>
      <c r="AH228" s="70"/>
      <c r="AI228" s="58"/>
      <c r="AJ228" s="4"/>
      <c r="AK228" s="4"/>
      <c r="AL228" s="4"/>
      <c r="AM228" s="39"/>
      <c r="AN228" s="39"/>
      <c r="AO228" s="2"/>
    </row>
    <row r="229" spans="1:41" ht="61.5" customHeight="1" x14ac:dyDescent="0.25">
      <c r="A229" s="69"/>
      <c r="B229" s="116" t="s">
        <v>36</v>
      </c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25"/>
      <c r="U229" s="39"/>
      <c r="V229" s="39"/>
      <c r="W229" s="39"/>
      <c r="X229" s="39"/>
      <c r="Y229" s="39"/>
      <c r="Z229" s="39"/>
      <c r="AA229" s="39"/>
      <c r="AB229" s="39"/>
      <c r="AC229" s="39"/>
      <c r="AD229" s="70"/>
      <c r="AE229" s="70"/>
      <c r="AF229" s="79"/>
      <c r="AG229" s="70"/>
      <c r="AH229" s="70"/>
      <c r="AI229" s="39"/>
      <c r="AJ229" s="4"/>
      <c r="AK229" s="4"/>
      <c r="AL229" s="4"/>
      <c r="AM229" s="39"/>
      <c r="AN229" s="39"/>
      <c r="AO229" s="2"/>
    </row>
    <row r="230" spans="1:41" ht="26.25" x14ac:dyDescent="0.25">
      <c r="A230" s="69"/>
      <c r="B230" s="116" t="s">
        <v>39</v>
      </c>
      <c r="C230" s="116"/>
      <c r="D230" s="116"/>
      <c r="E230" s="116"/>
      <c r="F230" s="116"/>
      <c r="G230" s="116"/>
      <c r="H230" s="116"/>
      <c r="I230" s="39"/>
      <c r="J230" s="4"/>
      <c r="K230" s="4"/>
      <c r="P230" s="48"/>
      <c r="Q230" s="49"/>
      <c r="R230" s="48"/>
      <c r="S230" s="4"/>
      <c r="T230" s="25"/>
      <c r="U230" s="39"/>
      <c r="V230" s="39"/>
      <c r="W230" s="39"/>
      <c r="X230" s="39"/>
      <c r="Y230" s="39"/>
      <c r="Z230" s="39"/>
      <c r="AA230" s="39"/>
      <c r="AB230" s="39"/>
      <c r="AC230" s="39"/>
      <c r="AD230" s="70"/>
      <c r="AE230" s="70"/>
      <c r="AF230" s="79"/>
      <c r="AG230" s="70"/>
      <c r="AH230" s="70"/>
      <c r="AI230" s="39"/>
      <c r="AJ230" s="4"/>
      <c r="AK230" s="4"/>
      <c r="AL230" s="4"/>
      <c r="AM230" s="39"/>
      <c r="AN230" s="39"/>
      <c r="AO230" s="2"/>
    </row>
    <row r="231" spans="1:41" x14ac:dyDescent="0.25">
      <c r="A231" s="69"/>
      <c r="B231" s="39"/>
      <c r="C231" s="39"/>
      <c r="D231" s="39"/>
      <c r="E231" s="4"/>
      <c r="F231" s="51"/>
      <c r="G231" s="39"/>
      <c r="H231" s="39"/>
      <c r="I231" s="39"/>
      <c r="J231" s="4"/>
      <c r="K231" s="4"/>
      <c r="P231" s="48"/>
      <c r="Q231" s="49"/>
      <c r="R231" s="48"/>
      <c r="S231" s="4"/>
      <c r="T231" s="25"/>
      <c r="U231" s="39"/>
      <c r="V231" s="39"/>
      <c r="W231" s="39"/>
      <c r="X231" s="39"/>
      <c r="Y231" s="39"/>
      <c r="Z231" s="39"/>
      <c r="AA231" s="39"/>
      <c r="AB231" s="39"/>
      <c r="AC231" s="39"/>
      <c r="AD231" s="70"/>
      <c r="AE231" s="70"/>
      <c r="AF231" s="79"/>
      <c r="AG231" s="70"/>
      <c r="AH231" s="70"/>
      <c r="AI231" s="39"/>
      <c r="AJ231" s="4"/>
      <c r="AK231" s="4"/>
      <c r="AL231" s="4"/>
      <c r="AM231" s="39"/>
      <c r="AN231" s="39"/>
      <c r="AO231" s="2"/>
    </row>
    <row r="232" spans="1:41" x14ac:dyDescent="0.25">
      <c r="A232" s="69"/>
      <c r="B232" s="39"/>
      <c r="C232" s="39"/>
      <c r="D232" s="39"/>
      <c r="E232" s="4"/>
      <c r="F232" s="51"/>
      <c r="G232" s="39"/>
      <c r="H232" s="39"/>
      <c r="I232" s="39"/>
      <c r="J232" s="4"/>
      <c r="K232" s="4"/>
      <c r="P232" s="48"/>
      <c r="Q232" s="49"/>
      <c r="R232" s="48"/>
      <c r="S232" s="4"/>
      <c r="T232" s="25"/>
      <c r="U232" s="39"/>
      <c r="V232" s="39"/>
      <c r="W232" s="39"/>
      <c r="X232" s="39"/>
      <c r="Y232" s="39"/>
      <c r="Z232" s="39"/>
      <c r="AA232" s="39"/>
      <c r="AB232" s="39"/>
      <c r="AC232" s="39"/>
      <c r="AD232" s="70"/>
      <c r="AE232" s="70"/>
      <c r="AF232" s="79"/>
      <c r="AG232" s="70"/>
      <c r="AH232" s="70"/>
      <c r="AI232" s="39"/>
      <c r="AJ232" s="4"/>
      <c r="AK232" s="4"/>
      <c r="AL232" s="4"/>
      <c r="AM232" s="39"/>
      <c r="AN232" s="39"/>
      <c r="AO232" s="2"/>
    </row>
    <row r="233" spans="1:41" x14ac:dyDescent="0.25">
      <c r="A233" s="7"/>
      <c r="B233" s="106" t="s">
        <v>9</v>
      </c>
      <c r="C233" s="106"/>
      <c r="D233" s="106"/>
      <c r="E233" s="85"/>
      <c r="F233" s="55"/>
      <c r="G233" s="71"/>
      <c r="H233" s="8"/>
      <c r="I233" s="8"/>
      <c r="J233" s="67"/>
      <c r="K233" s="67"/>
      <c r="P233" s="48"/>
      <c r="Q233" s="49"/>
      <c r="R233" s="48"/>
      <c r="S233" s="90"/>
      <c r="T233" s="29"/>
      <c r="U233" s="9"/>
      <c r="V233" s="9"/>
      <c r="W233" s="9"/>
      <c r="X233" s="9"/>
      <c r="Y233" s="9"/>
      <c r="Z233" s="9"/>
      <c r="AA233" s="9"/>
      <c r="AB233" s="106" t="s">
        <v>10</v>
      </c>
      <c r="AC233" s="106"/>
      <c r="AD233" s="106"/>
      <c r="AE233" s="106"/>
      <c r="AF233" s="106"/>
      <c r="AG233" s="106"/>
      <c r="AH233" s="106"/>
      <c r="AI233" s="106"/>
      <c r="AJ233" s="106"/>
      <c r="AK233" s="107"/>
      <c r="AL233" s="106"/>
      <c r="AM233" s="106"/>
      <c r="AN233" s="71"/>
      <c r="AO233" s="10"/>
    </row>
    <row r="234" spans="1:41" x14ac:dyDescent="0.25">
      <c r="A234" s="69"/>
      <c r="B234" s="39"/>
      <c r="C234" s="39"/>
      <c r="D234" s="39"/>
      <c r="E234" s="4"/>
      <c r="F234" s="51"/>
      <c r="G234" s="39"/>
      <c r="H234" s="39"/>
      <c r="I234" s="39"/>
      <c r="J234" s="4"/>
      <c r="K234" s="4"/>
      <c r="L234" s="39"/>
      <c r="M234" s="39"/>
      <c r="N234" s="39"/>
      <c r="O234" s="39"/>
      <c r="P234" s="39"/>
      <c r="Q234" s="39"/>
      <c r="R234" s="39"/>
      <c r="S234" s="4"/>
      <c r="T234" s="25"/>
      <c r="U234" s="39"/>
      <c r="V234" s="39"/>
      <c r="W234" s="39"/>
      <c r="X234" s="39"/>
      <c r="Y234" s="39"/>
      <c r="Z234" s="39"/>
      <c r="AA234" s="39"/>
      <c r="AB234" s="39"/>
      <c r="AC234" s="39"/>
      <c r="AD234" s="70"/>
      <c r="AE234" s="70"/>
      <c r="AF234" s="79"/>
      <c r="AG234" s="70"/>
      <c r="AH234" s="70"/>
      <c r="AI234" s="39"/>
      <c r="AJ234" s="4"/>
      <c r="AK234" s="4"/>
      <c r="AL234" s="4"/>
      <c r="AM234" s="39"/>
      <c r="AN234" s="39"/>
      <c r="AO234" s="2"/>
    </row>
    <row r="235" spans="1:41" x14ac:dyDescent="0.25">
      <c r="A235" s="69"/>
      <c r="B235" s="39"/>
      <c r="C235" s="39"/>
      <c r="D235" s="39"/>
      <c r="E235" s="4"/>
      <c r="F235" s="51"/>
      <c r="G235" s="39"/>
      <c r="H235" s="39"/>
      <c r="I235" s="39"/>
      <c r="J235" s="4"/>
      <c r="K235" s="4"/>
      <c r="L235" s="39"/>
      <c r="M235" s="39"/>
      <c r="N235" s="39"/>
      <c r="O235" s="39"/>
      <c r="P235" s="39"/>
      <c r="Q235" s="39"/>
      <c r="R235" s="39"/>
      <c r="S235" s="4"/>
      <c r="T235" s="25"/>
      <c r="U235" s="39"/>
      <c r="V235" s="39"/>
      <c r="W235" s="39"/>
      <c r="X235" s="39"/>
      <c r="Y235" s="39"/>
      <c r="Z235" s="39"/>
      <c r="AA235" s="39"/>
      <c r="AB235" s="39"/>
      <c r="AC235" s="39"/>
      <c r="AD235" s="70"/>
      <c r="AE235" s="70"/>
      <c r="AF235" s="79"/>
      <c r="AG235" s="70"/>
      <c r="AH235" s="70"/>
      <c r="AI235" s="39"/>
      <c r="AJ235" s="4"/>
      <c r="AK235" s="4"/>
      <c r="AL235" s="4"/>
      <c r="AM235" s="39"/>
      <c r="AN235" s="39"/>
      <c r="AO235" s="2"/>
    </row>
    <row r="236" spans="1:41" ht="15.75" thickBot="1" x14ac:dyDescent="0.3">
      <c r="A236" s="11"/>
      <c r="B236" s="12"/>
      <c r="C236" s="12"/>
      <c r="D236" s="12"/>
      <c r="E236" s="68"/>
      <c r="F236" s="56"/>
      <c r="G236" s="12"/>
      <c r="H236" s="12"/>
      <c r="I236" s="12"/>
      <c r="J236" s="68"/>
      <c r="K236" s="68"/>
      <c r="L236" s="12"/>
      <c r="M236" s="12"/>
      <c r="N236" s="12"/>
      <c r="O236" s="12"/>
      <c r="P236" s="12"/>
      <c r="Q236" s="12"/>
      <c r="R236" s="12"/>
      <c r="S236" s="68"/>
      <c r="T236" s="30"/>
      <c r="U236" s="12"/>
      <c r="V236" s="12"/>
      <c r="W236" s="12"/>
      <c r="X236" s="12"/>
      <c r="Y236" s="12"/>
      <c r="Z236" s="12"/>
      <c r="AA236" s="12"/>
      <c r="AB236" s="12"/>
      <c r="AC236" s="12"/>
      <c r="AD236" s="13"/>
      <c r="AE236" s="13"/>
      <c r="AF236" s="13"/>
      <c r="AG236" s="13"/>
      <c r="AH236" s="13"/>
      <c r="AI236" s="12"/>
      <c r="AJ236" s="68"/>
      <c r="AK236" s="68"/>
      <c r="AL236" s="68"/>
      <c r="AM236" s="12"/>
      <c r="AN236" s="12"/>
      <c r="AO236" s="14"/>
    </row>
  </sheetData>
  <mergeCells count="16">
    <mergeCell ref="A5:D5"/>
    <mergeCell ref="G5:J5"/>
    <mergeCell ref="L5:U5"/>
    <mergeCell ref="V5:AI5"/>
    <mergeCell ref="A1:AO1"/>
    <mergeCell ref="A3:D3"/>
    <mergeCell ref="G3:J3"/>
    <mergeCell ref="L3:U3"/>
    <mergeCell ref="V3:AI3"/>
    <mergeCell ref="AB233:AM233"/>
    <mergeCell ref="A7:D7"/>
    <mergeCell ref="G7:J7"/>
    <mergeCell ref="A8:L9"/>
    <mergeCell ref="B229:S229"/>
    <mergeCell ref="B230:H230"/>
    <mergeCell ref="B233:D233"/>
  </mergeCells>
  <conditionalFormatting sqref="E227:F1048576 E1:F10">
    <cfRule type="duplicateValues" dxfId="2" priority="2"/>
    <cfRule type="duplicateValues" dxfId="1" priority="3"/>
  </conditionalFormatting>
  <printOptions horizontalCentered="1" verticalCentered="1"/>
  <pageMargins left="0" right="0" top="0" bottom="0" header="0.31496062992126" footer="0.31496062992126"/>
  <pageSetup paperSize="9" scale="40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20"/>
  <sheetViews>
    <sheetView workbookViewId="0">
      <selection activeCell="F11" sqref="F11"/>
    </sheetView>
  </sheetViews>
  <sheetFormatPr defaultRowHeight="15" x14ac:dyDescent="0.25"/>
  <cols>
    <col min="1" max="1" width="13.42578125" bestFit="1" customWidth="1"/>
    <col min="2" max="2" width="26.7109375" bestFit="1" customWidth="1"/>
    <col min="3" max="3" width="15.7109375" bestFit="1" customWidth="1"/>
    <col min="4" max="4" width="14.140625" bestFit="1" customWidth="1"/>
    <col min="5" max="5" width="18" bestFit="1" customWidth="1"/>
    <col min="6" max="6" width="15" bestFit="1" customWidth="1"/>
    <col min="7" max="7" width="24.140625" bestFit="1" customWidth="1"/>
    <col min="8" max="8" width="10.85546875" bestFit="1" customWidth="1"/>
    <col min="9" max="9" width="9.7109375" bestFit="1" customWidth="1"/>
    <col min="10" max="10" width="12.85546875" bestFit="1" customWidth="1"/>
    <col min="11" max="11" width="7.7109375" bestFit="1" customWidth="1"/>
    <col min="12" max="12" width="10.7109375" bestFit="1" customWidth="1"/>
    <col min="13" max="13" width="19.42578125" bestFit="1" customWidth="1"/>
    <col min="14" max="14" width="12.7109375" bestFit="1" customWidth="1"/>
    <col min="15" max="15" width="16" bestFit="1" customWidth="1"/>
    <col min="16" max="16" width="7.7109375" bestFit="1" customWidth="1"/>
    <col min="17" max="17" width="10.7109375" bestFit="1" customWidth="1"/>
    <col min="18" max="18" width="19.42578125" bestFit="1" customWidth="1"/>
    <col min="19" max="19" width="11.140625" bestFit="1" customWidth="1"/>
    <col min="20" max="20" width="8.5703125" bestFit="1" customWidth="1"/>
    <col min="21" max="21" width="27.42578125" bestFit="1" customWidth="1"/>
    <col min="22" max="22" width="26.140625" bestFit="1" customWidth="1"/>
    <col min="23" max="23" width="12.7109375" bestFit="1" customWidth="1"/>
    <col min="24" max="24" width="16" bestFit="1" customWidth="1"/>
    <col min="25" max="26" width="5" bestFit="1" customWidth="1"/>
    <col min="27" max="27" width="16.28515625" bestFit="1" customWidth="1"/>
    <col min="28" max="28" width="20.7109375" bestFit="1" customWidth="1"/>
    <col min="29" max="29" width="18.7109375" bestFit="1" customWidth="1"/>
    <col min="30" max="30" width="4.28515625" bestFit="1" customWidth="1"/>
    <col min="31" max="31" width="20.140625" bestFit="1" customWidth="1"/>
    <col min="32" max="32" width="25.5703125" bestFit="1" customWidth="1"/>
    <col min="33" max="33" width="17.5703125" bestFit="1" customWidth="1"/>
    <col min="34" max="34" width="14.28515625" bestFit="1" customWidth="1"/>
    <col min="35" max="35" width="22.28515625" bestFit="1" customWidth="1"/>
  </cols>
  <sheetData>
    <row r="4" spans="1:20" x14ac:dyDescent="0.25">
      <c r="A4" s="91">
        <v>207</v>
      </c>
      <c r="B4" s="92" t="s">
        <v>425</v>
      </c>
      <c r="C4" s="92" t="s">
        <v>429</v>
      </c>
      <c r="D4" s="93">
        <v>800327160</v>
      </c>
      <c r="E4" s="94">
        <v>338782581792</v>
      </c>
      <c r="F4" s="94">
        <v>203047</v>
      </c>
      <c r="G4" s="44" t="s">
        <v>405</v>
      </c>
      <c r="H4" s="91" t="s">
        <v>415</v>
      </c>
      <c r="I4" s="92" t="s">
        <v>412</v>
      </c>
      <c r="J4" s="95">
        <v>44652</v>
      </c>
      <c r="K4" s="96" t="s">
        <v>431</v>
      </c>
      <c r="L4" s="97">
        <v>24</v>
      </c>
      <c r="M4" s="97">
        <v>1</v>
      </c>
      <c r="N4" s="97">
        <v>5</v>
      </c>
      <c r="O4" s="97">
        <f t="shared" ref="O4" si="0">SUM(L4:N4)</f>
        <v>30</v>
      </c>
      <c r="P4" s="98">
        <v>13524.273177534247</v>
      </c>
      <c r="Q4" s="98">
        <v>6972</v>
      </c>
      <c r="R4" s="98">
        <v>576.60079506849434</v>
      </c>
      <c r="S4" s="91">
        <v>0</v>
      </c>
      <c r="T4" s="94">
        <f t="shared" ref="T4" si="1">SUM(P4:S4)</f>
        <v>21072.873972602742</v>
      </c>
    </row>
    <row r="15" spans="1:20" x14ac:dyDescent="0.25">
      <c r="D15" s="44" t="s">
        <v>408</v>
      </c>
    </row>
    <row r="19" spans="4:4" x14ac:dyDescent="0.25">
      <c r="D19" s="44" t="s">
        <v>407</v>
      </c>
    </row>
    <row r="20" spans="4:4" x14ac:dyDescent="0.25">
      <c r="D20" s="92" t="s">
        <v>406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2023-06-17T05:01:18Z</dcterms:modified>
</cp:coreProperties>
</file>